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УМР с 13 декабря 2023\ВОШ 25-26\Протоколы олимпиад\"/>
    </mc:Choice>
  </mc:AlternateContent>
  <xr:revisionPtr revIDLastSave="0" documentId="13_ncr:1_{2EEA8121-869F-4F74-924D-F2D3FF09248A}" xr6:coauthVersionLast="47" xr6:coauthVersionMax="47" xr10:uidLastSave="{00000000-0000-0000-0000-000000000000}"/>
  <bookViews>
    <workbookView xWindow="-120" yWindow="-120" windowWidth="29040" windowHeight="15840" activeTab="6" xr2:uid="{54EBA4A2-BB03-4431-8128-E1283B3ADA77}"/>
  </bookViews>
  <sheets>
    <sheet name="5 кл" sheetId="25" r:id="rId1"/>
    <sheet name="6 кл" sheetId="24" r:id="rId2"/>
    <sheet name="7 кл" sheetId="19" r:id="rId3"/>
    <sheet name="8 кл" sheetId="20" r:id="rId4"/>
    <sheet name="9 кл" sheetId="21" r:id="rId5"/>
    <sheet name="10 кл" sheetId="22" r:id="rId6"/>
    <sheet name="11 кл" sheetId="2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24" l="1"/>
  <c r="U11" i="24" s="1"/>
  <c r="T8" i="25"/>
  <c r="T7" i="25"/>
  <c r="S8" i="24"/>
  <c r="S9" i="24"/>
  <c r="S10" i="24"/>
  <c r="S12" i="24"/>
  <c r="S7" i="24"/>
  <c r="Q8" i="19"/>
  <c r="Q9" i="19"/>
  <c r="Q10" i="19"/>
  <c r="Q11" i="19"/>
  <c r="Q7" i="19"/>
  <c r="R8" i="20"/>
  <c r="R9" i="20"/>
  <c r="R10" i="20"/>
  <c r="R7" i="20"/>
  <c r="S8" i="21"/>
  <c r="S9" i="21"/>
  <c r="S10" i="21"/>
  <c r="S11" i="21"/>
  <c r="S7" i="21"/>
  <c r="R8" i="22"/>
  <c r="R9" i="22"/>
  <c r="R10" i="22"/>
  <c r="R7" i="22"/>
  <c r="Q8" i="23"/>
  <c r="Q7" i="23"/>
  <c r="V8" i="25" l="1"/>
  <c r="V7" i="25"/>
  <c r="U12" i="24"/>
  <c r="U10" i="24"/>
  <c r="U9" i="24"/>
  <c r="U8" i="24"/>
  <c r="U7" i="24"/>
  <c r="S8" i="23"/>
  <c r="S7" i="23"/>
  <c r="T10" i="22"/>
  <c r="T9" i="22"/>
  <c r="T8" i="22"/>
  <c r="T7" i="22"/>
  <c r="U11" i="21"/>
  <c r="U10" i="21"/>
  <c r="U9" i="21"/>
  <c r="U8" i="21"/>
  <c r="U7" i="21"/>
  <c r="T10" i="20"/>
  <c r="T9" i="20"/>
  <c r="T8" i="20"/>
  <c r="T7" i="20"/>
  <c r="S8" i="19"/>
  <c r="S9" i="19"/>
  <c r="S10" i="19"/>
  <c r="S11" i="19"/>
  <c r="S7" i="19"/>
</calcChain>
</file>

<file path=xl/sharedStrings.xml><?xml version="1.0" encoding="utf-8"?>
<sst xmlns="http://schemas.openxmlformats.org/spreadsheetml/2006/main" count="329" uniqueCount="103">
  <si>
    <t>ОО</t>
  </si>
  <si>
    <t>Класс</t>
  </si>
  <si>
    <t>Дата проведения:</t>
  </si>
  <si>
    <t>№ п/п</t>
  </si>
  <si>
    <t>Фамилия</t>
  </si>
  <si>
    <t>Имя</t>
  </si>
  <si>
    <t xml:space="preserve">Отчество </t>
  </si>
  <si>
    <t xml:space="preserve">Количество баллов за задание </t>
  </si>
  <si>
    <t>% Выполнения</t>
  </si>
  <si>
    <t>Класс, за который выполнены задания</t>
  </si>
  <si>
    <t>Полное наименование ОО 
(по Уставу)</t>
  </si>
  <si>
    <t xml:space="preserve">Набранный балл
</t>
  </si>
  <si>
    <t>Максимальный балл по предмету</t>
  </si>
  <si>
    <t>Статус (Победитель/ призер/участник)</t>
  </si>
  <si>
    <t>ФИО педагога, подготовившего участника</t>
  </si>
  <si>
    <t>Ведомость оценивания работ участников школьного этапа олимпиады в 2025-2026 учебном году</t>
  </si>
  <si>
    <t>Председатель жюри</t>
  </si>
  <si>
    <t>Члены жюри</t>
  </si>
  <si>
    <t>по</t>
  </si>
  <si>
    <t>истории</t>
  </si>
  <si>
    <t>Тихонов</t>
  </si>
  <si>
    <t>Николай</t>
  </si>
  <si>
    <t>7</t>
  </si>
  <si>
    <t>Призер</t>
  </si>
  <si>
    <t xml:space="preserve">Овчаренко </t>
  </si>
  <si>
    <t>Ева</t>
  </si>
  <si>
    <t xml:space="preserve">Соха </t>
  </si>
  <si>
    <t>Елизавета</t>
  </si>
  <si>
    <t>Бибич</t>
  </si>
  <si>
    <t>Никита</t>
  </si>
  <si>
    <t>Победитель</t>
  </si>
  <si>
    <t xml:space="preserve">Панасюк </t>
  </si>
  <si>
    <t>София</t>
  </si>
  <si>
    <t>Участник</t>
  </si>
  <si>
    <t xml:space="preserve">Гладкова </t>
  </si>
  <si>
    <t>Мария</t>
  </si>
  <si>
    <t>Клепач</t>
  </si>
  <si>
    <t>Данил</t>
  </si>
  <si>
    <t>Егорова</t>
  </si>
  <si>
    <t>Кацай</t>
  </si>
  <si>
    <t>Анфиса</t>
  </si>
  <si>
    <t>Александровна</t>
  </si>
  <si>
    <t>Климычев</t>
  </si>
  <si>
    <t>Арсений</t>
  </si>
  <si>
    <t>Синеглазова</t>
  </si>
  <si>
    <t>Станислава</t>
  </si>
  <si>
    <t>Пронин</t>
  </si>
  <si>
    <t>Дмитрий</t>
  </si>
  <si>
    <t xml:space="preserve">Кириллова </t>
  </si>
  <si>
    <t>Смирнов</t>
  </si>
  <si>
    <t>Якуби</t>
  </si>
  <si>
    <t>Боровских</t>
  </si>
  <si>
    <t>Петр</t>
  </si>
  <si>
    <t>Ильич</t>
  </si>
  <si>
    <t>6</t>
  </si>
  <si>
    <t>Смирнова</t>
  </si>
  <si>
    <t>Виктория</t>
  </si>
  <si>
    <t>Полубабкин</t>
  </si>
  <si>
    <t>5</t>
  </si>
  <si>
    <t>Пентюк</t>
  </si>
  <si>
    <t>Анна</t>
  </si>
  <si>
    <t>Купко</t>
  </si>
  <si>
    <t>Олег</t>
  </si>
  <si>
    <t>Погудин</t>
  </si>
  <si>
    <t>Максимович</t>
  </si>
  <si>
    <t>Романович</t>
  </si>
  <si>
    <t>8</t>
  </si>
  <si>
    <t>Тюкалова</t>
  </si>
  <si>
    <t>Екатерина</t>
  </si>
  <si>
    <t>Белый</t>
  </si>
  <si>
    <t>Андреевна</t>
  </si>
  <si>
    <t>Черепанова</t>
  </si>
  <si>
    <t>Денисовна</t>
  </si>
  <si>
    <t>Завьялова</t>
  </si>
  <si>
    <t>Евгеньевна</t>
  </si>
  <si>
    <t xml:space="preserve">Бынзарь </t>
  </si>
  <si>
    <t xml:space="preserve">Милана </t>
  </si>
  <si>
    <t>Пашковский</t>
  </si>
  <si>
    <t>Владислав</t>
  </si>
  <si>
    <t>Владимирович</t>
  </si>
  <si>
    <t>Васильевна</t>
  </si>
  <si>
    <t>Сергеевич</t>
  </si>
  <si>
    <t>Тимофей</t>
  </si>
  <si>
    <t>Витальевна</t>
  </si>
  <si>
    <t>Романовна</t>
  </si>
  <si>
    <t>Алексеевна</t>
  </si>
  <si>
    <t>Дмитриевич</t>
  </si>
  <si>
    <t>Вячеславовна</t>
  </si>
  <si>
    <t>Анатольевна</t>
  </si>
  <si>
    <t>Владимировна</t>
  </si>
  <si>
    <t>Валерьевич</t>
  </si>
  <si>
    <t>Андреевич</t>
  </si>
  <si>
    <t>Михайлович</t>
  </si>
  <si>
    <t>Сергеевна</t>
  </si>
  <si>
    <t>Павлович</t>
  </si>
  <si>
    <t>Николаевич</t>
  </si>
  <si>
    <t>Васильевич</t>
  </si>
  <si>
    <t>11</t>
  </si>
  <si>
    <t>10</t>
  </si>
  <si>
    <t>9</t>
  </si>
  <si>
    <t>ЧОУ Филофеевская гимназия</t>
  </si>
  <si>
    <t>Частное общеобразовательное учреждение "Православная гимназия имени святителя Филофея, митрополита Тобольского"</t>
  </si>
  <si>
    <t>Решетников Александр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</si>
</sst>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Liberation Sans"/>
      <family val="2"/>
      <charset val="204"/>
    </font>
    <font>
      <sz val="11"/>
      <color theme="1"/>
      <name val="Liberation Sans"/>
      <family val="2"/>
      <charset val="204"/>
    </font>
    <font>
      <b/>
      <sz val="11"/>
      <color theme="1"/>
      <name val="Liberation Sans"/>
      <family val="2"/>
      <charset val="204"/>
    </font>
    <font>
      <b/>
      <sz val="14"/>
      <color theme="1"/>
      <name val="Liberation Sans"/>
      <family val="2"/>
      <charset val="204"/>
    </font>
    <font>
      <b/>
      <sz val="10"/>
      <color theme="1"/>
      <name val="Liberation Sans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2" xfId="1" applyFont="1" applyBorder="1" applyAlignment="1" applyProtection="1">
      <alignment horizontal="center"/>
      <protection locked="0"/>
    </xf>
    <xf numFmtId="0" fontId="3" fillId="0" borderId="2" xfId="1" applyFont="1" applyBorder="1" applyAlignment="1" applyProtection="1">
      <alignment horizontal="left"/>
      <protection locked="0"/>
    </xf>
    <xf numFmtId="14" fontId="3" fillId="0" borderId="2" xfId="1" applyNumberFormat="1" applyFont="1" applyBorder="1" applyAlignment="1" applyProtection="1">
      <alignment horizontal="left"/>
      <protection locked="0"/>
    </xf>
    <xf numFmtId="0" fontId="2" fillId="0" borderId="0" xfId="1" applyFont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3" fillId="0" borderId="2" xfId="1" applyFont="1" applyBorder="1" applyProtection="1">
      <protection locked="0"/>
    </xf>
    <xf numFmtId="0" fontId="3" fillId="0" borderId="2" xfId="1" applyFont="1" applyBorder="1" applyAlignment="1" applyProtection="1">
      <alignment horizont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1" fontId="3" fillId="0" borderId="2" xfId="2" applyNumberFormat="1" applyFont="1" applyBorder="1" applyAlignment="1" applyProtection="1">
      <alignment horizontal="center"/>
      <protection hidden="1"/>
    </xf>
    <xf numFmtId="14" fontId="2" fillId="0" borderId="0" xfId="1" applyNumberFormat="1" applyFont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0" xfId="0" applyFont="1" applyProtection="1">
      <protection locked="0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4" fillId="0" borderId="0" xfId="0" applyFont="1"/>
    <xf numFmtId="0" fontId="4" fillId="0" borderId="1" xfId="0" applyFont="1" applyBorder="1"/>
    <xf numFmtId="0" fontId="6" fillId="0" borderId="3" xfId="1" applyFont="1" applyBorder="1" applyAlignment="1" applyProtection="1">
      <alignment horizontal="center" vertical="center" wrapText="1"/>
      <protection hidden="1"/>
    </xf>
    <xf numFmtId="0" fontId="6" fillId="0" borderId="4" xfId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>
      <alignment horizontal="center" wrapText="1"/>
    </xf>
    <xf numFmtId="0" fontId="6" fillId="0" borderId="2" xfId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  <protection locked="0"/>
    </xf>
    <xf numFmtId="14" fontId="2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 wrapText="1"/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3" xfId="1" xr:uid="{16853F7B-9EB7-4F9A-9C06-F0E11E87AC98}"/>
    <cellStyle name="Процентный 2" xfId="2" xr:uid="{03F3F9B7-171B-476A-9DFC-48D9AF869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8C8EA-C514-4153-B7F4-0DD81E11E73A}">
  <sheetPr>
    <pageSetUpPr fitToPage="1"/>
  </sheetPr>
  <dimension ref="A1:X20"/>
  <sheetViews>
    <sheetView workbookViewId="0">
      <selection activeCell="A9" sqref="A9:X36"/>
    </sheetView>
  </sheetViews>
  <sheetFormatPr defaultRowHeight="14.25" x14ac:dyDescent="0.2"/>
  <cols>
    <col min="1" max="1" width="5.28515625" style="13" customWidth="1"/>
    <col min="2" max="2" width="20.140625" style="13" customWidth="1"/>
    <col min="3" max="3" width="19.140625" style="13" customWidth="1"/>
    <col min="4" max="4" width="17.7109375" style="13" customWidth="1"/>
    <col min="5" max="5" width="9.140625" style="13"/>
    <col min="6" max="6" width="12.42578125" style="13" customWidth="1"/>
    <col min="7" max="7" width="19.28515625" style="13" customWidth="1"/>
    <col min="8" max="19" width="6" style="13" customWidth="1"/>
    <col min="20" max="20" width="11.7109375" style="13" customWidth="1"/>
    <col min="21" max="21" width="10.7109375" style="13" customWidth="1"/>
    <col min="22" max="22" width="9.140625" style="13"/>
    <col min="23" max="23" width="14.140625" style="13" customWidth="1"/>
    <col min="24" max="24" width="23.42578125" style="13" customWidth="1"/>
    <col min="25" max="16384" width="9.140625" style="13"/>
  </cols>
  <sheetData>
    <row r="1" spans="1:24" ht="39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4" ht="27" customHeight="1" x14ac:dyDescent="0.2">
      <c r="A2" s="4" t="s">
        <v>0</v>
      </c>
      <c r="B2" s="23" t="s">
        <v>100</v>
      </c>
      <c r="C2" s="23"/>
      <c r="D2" s="23"/>
      <c r="E2" s="4" t="s">
        <v>18</v>
      </c>
      <c r="F2" s="23" t="s">
        <v>19</v>
      </c>
      <c r="G2" s="23"/>
      <c r="H2" s="23"/>
      <c r="I2" s="7"/>
      <c r="J2" s="7"/>
      <c r="K2" s="7"/>
      <c r="L2" s="7"/>
      <c r="M2" s="7"/>
      <c r="N2" s="7"/>
      <c r="O2" s="7"/>
      <c r="P2" s="7"/>
      <c r="Q2" s="7"/>
      <c r="R2" s="7"/>
      <c r="S2" s="5"/>
      <c r="T2" s="5"/>
      <c r="U2" s="5"/>
      <c r="V2" s="5"/>
      <c r="W2" s="4" t="s">
        <v>1</v>
      </c>
      <c r="X2" s="6" t="s">
        <v>58</v>
      </c>
    </row>
    <row r="3" spans="1:24" ht="15" x14ac:dyDescent="0.2">
      <c r="A3" s="24" t="s">
        <v>2</v>
      </c>
      <c r="B3" s="24"/>
      <c r="C3" s="24"/>
      <c r="D3" s="25">
        <v>45944</v>
      </c>
      <c r="E3" s="25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7"/>
    </row>
    <row r="4" spans="1:24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18" t="s">
        <v>9</v>
      </c>
      <c r="G5" s="18" t="s">
        <v>10</v>
      </c>
      <c r="H5" s="21" t="s">
        <v>7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18" t="s">
        <v>11</v>
      </c>
      <c r="U5" s="18" t="s">
        <v>12</v>
      </c>
      <c r="V5" s="18" t="s">
        <v>8</v>
      </c>
      <c r="W5" s="18" t="s">
        <v>13</v>
      </c>
      <c r="X5" s="20" t="s">
        <v>14</v>
      </c>
    </row>
    <row r="6" spans="1:24" ht="22.5" customHeight="1" x14ac:dyDescent="0.2">
      <c r="A6" s="26"/>
      <c r="B6" s="26"/>
      <c r="C6" s="26"/>
      <c r="D6" s="26"/>
      <c r="E6" s="26"/>
      <c r="F6" s="19"/>
      <c r="G6" s="19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5">
        <v>10</v>
      </c>
      <c r="R6" s="15">
        <v>11</v>
      </c>
      <c r="S6" s="15">
        <v>12</v>
      </c>
      <c r="T6" s="19"/>
      <c r="U6" s="19"/>
      <c r="V6" s="19"/>
      <c r="W6" s="19"/>
      <c r="X6" s="20"/>
    </row>
    <row r="7" spans="1:24" ht="128.25" x14ac:dyDescent="0.2">
      <c r="A7" s="2">
        <v>1</v>
      </c>
      <c r="B7" s="2" t="s">
        <v>57</v>
      </c>
      <c r="C7" s="2" t="s">
        <v>47</v>
      </c>
      <c r="D7" s="3" t="s">
        <v>79</v>
      </c>
      <c r="E7" s="1">
        <v>5</v>
      </c>
      <c r="F7" s="1">
        <v>5</v>
      </c>
      <c r="G7" s="27" t="s">
        <v>101</v>
      </c>
      <c r="H7" s="8">
        <v>0</v>
      </c>
      <c r="I7" s="8">
        <v>0</v>
      </c>
      <c r="J7" s="8">
        <v>0</v>
      </c>
      <c r="K7" s="8">
        <v>2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f>SUM(H7:S7)</f>
        <v>2</v>
      </c>
      <c r="U7" s="9">
        <v>50</v>
      </c>
      <c r="V7" s="10">
        <f>T7*100/U7</f>
        <v>4</v>
      </c>
      <c r="W7" s="11" t="s">
        <v>33</v>
      </c>
      <c r="X7" s="28" t="s">
        <v>102</v>
      </c>
    </row>
    <row r="8" spans="1:24" ht="128.25" x14ac:dyDescent="0.2">
      <c r="A8" s="2">
        <v>2</v>
      </c>
      <c r="B8" s="2" t="s">
        <v>59</v>
      </c>
      <c r="C8" s="2" t="s">
        <v>60</v>
      </c>
      <c r="D8" s="3" t="s">
        <v>80</v>
      </c>
      <c r="E8" s="1">
        <v>5</v>
      </c>
      <c r="F8" s="1">
        <v>5</v>
      </c>
      <c r="G8" s="27" t="s">
        <v>101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4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 t="shared" ref="T8" si="0">SUM(H8:S8)</f>
        <v>4</v>
      </c>
      <c r="U8" s="9">
        <v>50</v>
      </c>
      <c r="V8" s="10">
        <f t="shared" ref="V8" si="1">T8*100/U8</f>
        <v>8</v>
      </c>
      <c r="W8" s="11" t="s">
        <v>33</v>
      </c>
      <c r="X8" s="28" t="s">
        <v>102</v>
      </c>
    </row>
    <row r="9" spans="1:24" x14ac:dyDescent="0.2">
      <c r="S9" s="14"/>
      <c r="T9" s="14"/>
    </row>
    <row r="10" spans="1:24" x14ac:dyDescent="0.2">
      <c r="S10" s="14"/>
      <c r="T10" s="14"/>
    </row>
    <row r="11" spans="1:24" x14ac:dyDescent="0.2">
      <c r="B11" s="16" t="s">
        <v>16</v>
      </c>
      <c r="C11" s="17"/>
      <c r="D11" s="17"/>
    </row>
    <row r="12" spans="1:24" x14ac:dyDescent="0.2">
      <c r="B12" s="16"/>
      <c r="C12" s="16"/>
      <c r="D12" s="16"/>
    </row>
    <row r="13" spans="1:24" x14ac:dyDescent="0.2">
      <c r="B13" s="16" t="s">
        <v>17</v>
      </c>
      <c r="C13" s="17"/>
      <c r="D13" s="17"/>
    </row>
    <row r="14" spans="1:24" x14ac:dyDescent="0.2">
      <c r="B14" s="16"/>
      <c r="C14" s="17"/>
      <c r="D14" s="17"/>
    </row>
    <row r="15" spans="1:24" x14ac:dyDescent="0.2">
      <c r="B15" s="16"/>
      <c r="C15" s="17"/>
      <c r="D15" s="17"/>
    </row>
    <row r="16" spans="1:24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X1"/>
    <mergeCell ref="B2:D2"/>
    <mergeCell ref="F2:H2"/>
    <mergeCell ref="A3:C3"/>
    <mergeCell ref="D3:E3"/>
    <mergeCell ref="W5:W6"/>
    <mergeCell ref="X5:X6"/>
    <mergeCell ref="F5:F6"/>
    <mergeCell ref="G5:G6"/>
    <mergeCell ref="H5:S5"/>
    <mergeCell ref="T5:T6"/>
    <mergeCell ref="U5:U6"/>
    <mergeCell ref="V5:V6"/>
  </mergeCells>
  <pageMargins left="0.7" right="0.7" top="0.75" bottom="0.75" header="0.3" footer="0.3"/>
  <pageSetup paperSize="9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EE36-7593-4FB0-A456-C79D1587A315}">
  <sheetPr>
    <pageSetUpPr fitToPage="1"/>
  </sheetPr>
  <dimension ref="A1:W24"/>
  <sheetViews>
    <sheetView workbookViewId="0">
      <selection activeCell="C8" sqref="C8"/>
    </sheetView>
  </sheetViews>
  <sheetFormatPr defaultRowHeight="14.25" x14ac:dyDescent="0.2"/>
  <cols>
    <col min="1" max="1" width="5.28515625" style="13" customWidth="1"/>
    <col min="2" max="2" width="22" style="13" customWidth="1"/>
    <col min="3" max="3" width="20.42578125" style="13" customWidth="1"/>
    <col min="4" max="4" width="17.7109375" style="13" customWidth="1"/>
    <col min="5" max="5" width="9.140625" style="13"/>
    <col min="6" max="6" width="12.42578125" style="13" customWidth="1"/>
    <col min="7" max="7" width="16.7109375" style="13" customWidth="1"/>
    <col min="8" max="18" width="6" style="13" customWidth="1"/>
    <col min="19" max="19" width="11.7109375" style="13" customWidth="1"/>
    <col min="20" max="20" width="10.7109375" style="13" customWidth="1"/>
    <col min="21" max="21" width="9.140625" style="13"/>
    <col min="22" max="22" width="14.140625" style="13" customWidth="1"/>
    <col min="23" max="23" width="23.42578125" style="13" customWidth="1"/>
    <col min="24" max="16384" width="9.140625" style="13"/>
  </cols>
  <sheetData>
    <row r="1" spans="1:23" ht="39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7" customHeight="1" x14ac:dyDescent="0.2">
      <c r="A2" s="4" t="s">
        <v>0</v>
      </c>
      <c r="B2" s="23" t="s">
        <v>100</v>
      </c>
      <c r="C2" s="23"/>
      <c r="D2" s="23"/>
      <c r="E2" s="4" t="s">
        <v>18</v>
      </c>
      <c r="F2" s="23" t="s">
        <v>19</v>
      </c>
      <c r="G2" s="23"/>
      <c r="H2" s="23"/>
      <c r="I2" s="7"/>
      <c r="J2" s="7"/>
      <c r="K2" s="7"/>
      <c r="L2" s="7"/>
      <c r="M2" s="7"/>
      <c r="N2" s="7"/>
      <c r="O2" s="7"/>
      <c r="P2" s="7"/>
      <c r="Q2" s="7"/>
      <c r="R2" s="5"/>
      <c r="S2" s="5"/>
      <c r="T2" s="5"/>
      <c r="U2" s="5"/>
      <c r="V2" s="4" t="s">
        <v>1</v>
      </c>
      <c r="W2" s="6" t="s">
        <v>54</v>
      </c>
    </row>
    <row r="3" spans="1:23" ht="15" x14ac:dyDescent="0.2">
      <c r="A3" s="24" t="s">
        <v>2</v>
      </c>
      <c r="B3" s="24"/>
      <c r="C3" s="24"/>
      <c r="D3" s="25">
        <v>45944</v>
      </c>
      <c r="E3" s="25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"/>
    </row>
    <row r="4" spans="1:23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18" t="s">
        <v>9</v>
      </c>
      <c r="G5" s="18" t="s">
        <v>10</v>
      </c>
      <c r="H5" s="21" t="s">
        <v>7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18" t="s">
        <v>11</v>
      </c>
      <c r="T5" s="18" t="s">
        <v>12</v>
      </c>
      <c r="U5" s="18" t="s">
        <v>8</v>
      </c>
      <c r="V5" s="18" t="s">
        <v>13</v>
      </c>
      <c r="W5" s="20" t="s">
        <v>14</v>
      </c>
    </row>
    <row r="6" spans="1:23" ht="22.5" customHeight="1" x14ac:dyDescent="0.2">
      <c r="A6" s="26"/>
      <c r="B6" s="26"/>
      <c r="C6" s="26"/>
      <c r="D6" s="26"/>
      <c r="E6" s="26"/>
      <c r="F6" s="19"/>
      <c r="G6" s="19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5">
        <v>10</v>
      </c>
      <c r="R6" s="15">
        <v>11</v>
      </c>
      <c r="S6" s="19"/>
      <c r="T6" s="19"/>
      <c r="U6" s="19"/>
      <c r="V6" s="19"/>
      <c r="W6" s="20"/>
    </row>
    <row r="7" spans="1:23" ht="142.5" x14ac:dyDescent="0.2">
      <c r="A7" s="2">
        <v>1</v>
      </c>
      <c r="B7" s="2" t="s">
        <v>51</v>
      </c>
      <c r="C7" s="2" t="s">
        <v>52</v>
      </c>
      <c r="D7" s="3" t="s">
        <v>53</v>
      </c>
      <c r="E7" s="1">
        <v>6</v>
      </c>
      <c r="F7" s="1">
        <v>6</v>
      </c>
      <c r="G7" s="27" t="s">
        <v>101</v>
      </c>
      <c r="H7" s="8">
        <v>1</v>
      </c>
      <c r="I7" s="8">
        <v>2</v>
      </c>
      <c r="J7" s="8">
        <v>6</v>
      </c>
      <c r="K7" s="8">
        <v>0</v>
      </c>
      <c r="L7" s="8">
        <v>0</v>
      </c>
      <c r="M7" s="8">
        <v>4</v>
      </c>
      <c r="N7" s="8">
        <v>5</v>
      </c>
      <c r="O7" s="8">
        <v>2</v>
      </c>
      <c r="P7" s="8">
        <v>0</v>
      </c>
      <c r="Q7" s="8">
        <v>4</v>
      </c>
      <c r="R7" s="8">
        <v>10</v>
      </c>
      <c r="S7" s="8">
        <f>SUM(H7:R7)</f>
        <v>34</v>
      </c>
      <c r="T7" s="9">
        <v>60</v>
      </c>
      <c r="U7" s="10">
        <f>S7*100/T7</f>
        <v>56.666666666666664</v>
      </c>
      <c r="V7" s="11" t="s">
        <v>30</v>
      </c>
      <c r="W7" s="28" t="s">
        <v>102</v>
      </c>
    </row>
    <row r="8" spans="1:23" ht="142.5" x14ac:dyDescent="0.2">
      <c r="A8" s="2">
        <v>2</v>
      </c>
      <c r="B8" s="2" t="s">
        <v>49</v>
      </c>
      <c r="C8" s="2" t="s">
        <v>82</v>
      </c>
      <c r="D8" s="3" t="s">
        <v>81</v>
      </c>
      <c r="E8" s="1">
        <v>6</v>
      </c>
      <c r="F8" s="1">
        <v>6</v>
      </c>
      <c r="G8" s="27" t="s">
        <v>101</v>
      </c>
      <c r="H8" s="8">
        <v>1</v>
      </c>
      <c r="I8" s="8">
        <v>2</v>
      </c>
      <c r="J8" s="8">
        <v>6</v>
      </c>
      <c r="K8" s="8">
        <v>0</v>
      </c>
      <c r="L8" s="8">
        <v>0</v>
      </c>
      <c r="M8" s="8">
        <v>4</v>
      </c>
      <c r="N8" s="8">
        <v>4</v>
      </c>
      <c r="O8" s="8">
        <v>0</v>
      </c>
      <c r="P8" s="8">
        <v>0</v>
      </c>
      <c r="Q8" s="8">
        <v>6</v>
      </c>
      <c r="R8" s="8">
        <v>8</v>
      </c>
      <c r="S8" s="8">
        <f t="shared" ref="S8:S12" si="0">SUM(H8:R8)</f>
        <v>31</v>
      </c>
      <c r="T8" s="9">
        <v>60</v>
      </c>
      <c r="U8" s="10">
        <f t="shared" ref="U8:U12" si="1">S8*100/T8</f>
        <v>51.666666666666664</v>
      </c>
      <c r="V8" s="11" t="s">
        <v>23</v>
      </c>
      <c r="W8" s="28" t="s">
        <v>102</v>
      </c>
    </row>
    <row r="9" spans="1:23" ht="142.5" x14ac:dyDescent="0.2">
      <c r="A9" s="2">
        <v>3</v>
      </c>
      <c r="B9" s="2" t="s">
        <v>48</v>
      </c>
      <c r="C9" s="2" t="s">
        <v>27</v>
      </c>
      <c r="D9" s="3" t="s">
        <v>83</v>
      </c>
      <c r="E9" s="1">
        <v>6</v>
      </c>
      <c r="F9" s="1">
        <v>6</v>
      </c>
      <c r="G9" s="27" t="s">
        <v>101</v>
      </c>
      <c r="H9" s="8">
        <v>2</v>
      </c>
      <c r="I9" s="8">
        <v>1</v>
      </c>
      <c r="J9" s="8">
        <v>3</v>
      </c>
      <c r="K9" s="8">
        <v>0</v>
      </c>
      <c r="L9" s="8">
        <v>0</v>
      </c>
      <c r="M9" s="8">
        <v>0</v>
      </c>
      <c r="N9" s="8">
        <v>4</v>
      </c>
      <c r="O9" s="8">
        <v>2</v>
      </c>
      <c r="P9" s="8">
        <v>3</v>
      </c>
      <c r="Q9" s="8">
        <v>5</v>
      </c>
      <c r="R9" s="8">
        <v>6</v>
      </c>
      <c r="S9" s="8">
        <f t="shared" si="0"/>
        <v>26</v>
      </c>
      <c r="T9" s="9">
        <v>60</v>
      </c>
      <c r="U9" s="10">
        <f t="shared" si="1"/>
        <v>43.333333333333336</v>
      </c>
      <c r="V9" s="11" t="s">
        <v>33</v>
      </c>
      <c r="W9" s="28" t="s">
        <v>102</v>
      </c>
    </row>
    <row r="10" spans="1:23" ht="142.5" x14ac:dyDescent="0.2">
      <c r="A10" s="2">
        <v>4</v>
      </c>
      <c r="B10" s="2" t="s">
        <v>50</v>
      </c>
      <c r="C10" s="2" t="s">
        <v>32</v>
      </c>
      <c r="D10" s="3" t="s">
        <v>84</v>
      </c>
      <c r="E10" s="1">
        <v>6</v>
      </c>
      <c r="F10" s="1">
        <v>6</v>
      </c>
      <c r="G10" s="27" t="s">
        <v>101</v>
      </c>
      <c r="H10" s="8">
        <v>0</v>
      </c>
      <c r="I10" s="8">
        <v>1</v>
      </c>
      <c r="J10" s="8">
        <v>2</v>
      </c>
      <c r="K10" s="8">
        <v>2</v>
      </c>
      <c r="L10" s="8">
        <v>0</v>
      </c>
      <c r="M10" s="8">
        <v>0</v>
      </c>
      <c r="N10" s="8">
        <v>2</v>
      </c>
      <c r="O10" s="8">
        <v>0</v>
      </c>
      <c r="P10" s="8">
        <v>3</v>
      </c>
      <c r="Q10" s="8">
        <v>5</v>
      </c>
      <c r="R10" s="8">
        <v>6</v>
      </c>
      <c r="S10" s="8">
        <f t="shared" si="0"/>
        <v>21</v>
      </c>
      <c r="T10" s="9">
        <v>60</v>
      </c>
      <c r="U10" s="10">
        <f t="shared" si="1"/>
        <v>35</v>
      </c>
      <c r="V10" s="11" t="s">
        <v>33</v>
      </c>
      <c r="W10" s="28" t="s">
        <v>102</v>
      </c>
    </row>
    <row r="11" spans="1:23" ht="142.5" x14ac:dyDescent="0.2">
      <c r="A11" s="2">
        <v>5</v>
      </c>
      <c r="B11" s="2" t="s">
        <v>48</v>
      </c>
      <c r="C11" s="2" t="s">
        <v>32</v>
      </c>
      <c r="D11" s="3" t="s">
        <v>83</v>
      </c>
      <c r="E11" s="1">
        <v>6</v>
      </c>
      <c r="F11" s="1">
        <v>6</v>
      </c>
      <c r="G11" s="27" t="s">
        <v>101</v>
      </c>
      <c r="H11" s="8">
        <v>1</v>
      </c>
      <c r="I11" s="8">
        <v>2</v>
      </c>
      <c r="J11" s="8">
        <v>4</v>
      </c>
      <c r="K11" s="8">
        <v>0</v>
      </c>
      <c r="L11" s="8">
        <v>0</v>
      </c>
      <c r="M11" s="8">
        <v>0</v>
      </c>
      <c r="N11" s="8">
        <v>3</v>
      </c>
      <c r="O11" s="8">
        <v>0</v>
      </c>
      <c r="P11" s="8">
        <v>3</v>
      </c>
      <c r="Q11" s="8">
        <v>6</v>
      </c>
      <c r="R11" s="8">
        <v>8</v>
      </c>
      <c r="S11" s="8">
        <f>SUM(H11:R11)</f>
        <v>27</v>
      </c>
      <c r="T11" s="9">
        <v>60</v>
      </c>
      <c r="U11" s="10">
        <f>S11*100/T11</f>
        <v>45</v>
      </c>
      <c r="V11" s="11" t="s">
        <v>33</v>
      </c>
      <c r="W11" s="28" t="s">
        <v>102</v>
      </c>
    </row>
    <row r="12" spans="1:23" ht="142.5" x14ac:dyDescent="0.2">
      <c r="A12" s="2">
        <v>6</v>
      </c>
      <c r="B12" s="2" t="s">
        <v>55</v>
      </c>
      <c r="C12" s="2" t="s">
        <v>56</v>
      </c>
      <c r="D12" s="3" t="s">
        <v>85</v>
      </c>
      <c r="E12" s="1">
        <v>6</v>
      </c>
      <c r="F12" s="1">
        <v>6</v>
      </c>
      <c r="G12" s="27" t="s">
        <v>101</v>
      </c>
      <c r="H12" s="8">
        <v>0</v>
      </c>
      <c r="I12" s="8">
        <v>0</v>
      </c>
      <c r="J12" s="8">
        <v>2</v>
      </c>
      <c r="K12" s="8">
        <v>0</v>
      </c>
      <c r="L12" s="8">
        <v>0</v>
      </c>
      <c r="M12" s="8">
        <v>1</v>
      </c>
      <c r="N12" s="8">
        <v>5</v>
      </c>
      <c r="O12" s="8">
        <v>0</v>
      </c>
      <c r="P12" s="8">
        <v>0</v>
      </c>
      <c r="Q12" s="8">
        <v>6</v>
      </c>
      <c r="R12" s="8">
        <v>6</v>
      </c>
      <c r="S12" s="8">
        <f t="shared" si="0"/>
        <v>20</v>
      </c>
      <c r="T12" s="9">
        <v>60</v>
      </c>
      <c r="U12" s="10">
        <f t="shared" si="1"/>
        <v>33.333333333333336</v>
      </c>
      <c r="V12" s="11" t="s">
        <v>33</v>
      </c>
      <c r="W12" s="28" t="s">
        <v>102</v>
      </c>
    </row>
    <row r="13" spans="1:23" x14ac:dyDescent="0.2">
      <c r="R13" s="14"/>
      <c r="S13" s="14"/>
    </row>
    <row r="14" spans="1:23" x14ac:dyDescent="0.2">
      <c r="R14" s="14"/>
      <c r="S14" s="14"/>
    </row>
    <row r="15" spans="1:23" x14ac:dyDescent="0.2">
      <c r="B15" s="16" t="s">
        <v>16</v>
      </c>
      <c r="C15" s="17"/>
      <c r="D15" s="17"/>
    </row>
    <row r="16" spans="1:23" x14ac:dyDescent="0.2">
      <c r="B16" s="16"/>
      <c r="C16" s="16"/>
      <c r="D16" s="16"/>
    </row>
    <row r="17" spans="2:4" x14ac:dyDescent="0.2">
      <c r="B17" s="16" t="s">
        <v>17</v>
      </c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  <row r="24" spans="2:4" x14ac:dyDescent="0.2">
      <c r="B24" s="16"/>
      <c r="C24" s="17"/>
      <c r="D24" s="17"/>
    </row>
  </sheetData>
  <sheetProtection formatCells="0" formatRows="0" insertRows="0" deleteRows="0" sort="0" autoFilter="0" pivotTables="0"/>
  <mergeCells count="18">
    <mergeCell ref="A5:A6"/>
    <mergeCell ref="B5:B6"/>
    <mergeCell ref="C5:C6"/>
    <mergeCell ref="D5:D6"/>
    <mergeCell ref="E5:E6"/>
    <mergeCell ref="A1:W1"/>
    <mergeCell ref="B2:D2"/>
    <mergeCell ref="F2:H2"/>
    <mergeCell ref="A3:C3"/>
    <mergeCell ref="D3:E3"/>
    <mergeCell ref="V5:V6"/>
    <mergeCell ref="W5:W6"/>
    <mergeCell ref="F5:F6"/>
    <mergeCell ref="G5:G6"/>
    <mergeCell ref="H5:R5"/>
    <mergeCell ref="S5:S6"/>
    <mergeCell ref="T5:T6"/>
    <mergeCell ref="U5:U6"/>
  </mergeCells>
  <pageMargins left="0.7" right="0.7" top="0.75" bottom="0.75" header="0.3" footer="0.3"/>
  <pageSetup paperSize="9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B4F7-2382-446A-A712-46596A8943C0}">
  <sheetPr>
    <pageSetUpPr fitToPage="1"/>
  </sheetPr>
  <dimension ref="A1:U23"/>
  <sheetViews>
    <sheetView topLeftCell="A8" workbookViewId="0">
      <selection activeCell="D10" sqref="D10"/>
    </sheetView>
  </sheetViews>
  <sheetFormatPr defaultRowHeight="14.25" x14ac:dyDescent="0.2"/>
  <cols>
    <col min="1" max="1" width="5.28515625" style="13" customWidth="1"/>
    <col min="2" max="2" width="19.140625" style="13" customWidth="1"/>
    <col min="3" max="3" width="18.7109375" style="13" customWidth="1"/>
    <col min="4" max="4" width="17.7109375" style="13" customWidth="1"/>
    <col min="5" max="5" width="9.140625" style="13"/>
    <col min="6" max="6" width="12.42578125" style="13" customWidth="1"/>
    <col min="7" max="7" width="21.28515625" style="13" customWidth="1"/>
    <col min="8" max="16" width="6" style="13" customWidth="1"/>
    <col min="17" max="17" width="11.7109375" style="13" customWidth="1"/>
    <col min="18" max="18" width="10.7109375" style="13" customWidth="1"/>
    <col min="19" max="19" width="9.140625" style="13"/>
    <col min="20" max="20" width="14.140625" style="13" customWidth="1"/>
    <col min="21" max="21" width="23.42578125" style="13" customWidth="1"/>
    <col min="22" max="16384" width="9.140625" style="13"/>
  </cols>
  <sheetData>
    <row r="1" spans="1:21" ht="39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27" customHeight="1" x14ac:dyDescent="0.2">
      <c r="A2" s="4" t="s">
        <v>0</v>
      </c>
      <c r="B2" s="23" t="s">
        <v>100</v>
      </c>
      <c r="C2" s="23"/>
      <c r="D2" s="23"/>
      <c r="E2" s="4" t="s">
        <v>18</v>
      </c>
      <c r="F2" s="23" t="s">
        <v>19</v>
      </c>
      <c r="G2" s="23"/>
      <c r="H2" s="23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4" t="s">
        <v>1</v>
      </c>
      <c r="U2" s="6" t="s">
        <v>22</v>
      </c>
    </row>
    <row r="3" spans="1:21" ht="15" x14ac:dyDescent="0.2">
      <c r="A3" s="24" t="s">
        <v>2</v>
      </c>
      <c r="B3" s="24"/>
      <c r="C3" s="24"/>
      <c r="D3" s="25">
        <v>45944</v>
      </c>
      <c r="E3" s="25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7"/>
    </row>
    <row r="4" spans="1:2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18" t="s">
        <v>9</v>
      </c>
      <c r="G5" s="18" t="s">
        <v>10</v>
      </c>
      <c r="H5" s="21" t="s">
        <v>7</v>
      </c>
      <c r="I5" s="21"/>
      <c r="J5" s="21"/>
      <c r="K5" s="21"/>
      <c r="L5" s="21"/>
      <c r="M5" s="21"/>
      <c r="N5" s="21"/>
      <c r="O5" s="21"/>
      <c r="P5" s="21"/>
      <c r="Q5" s="18" t="s">
        <v>11</v>
      </c>
      <c r="R5" s="18" t="s">
        <v>12</v>
      </c>
      <c r="S5" s="18" t="s">
        <v>8</v>
      </c>
      <c r="T5" s="18" t="s">
        <v>13</v>
      </c>
      <c r="U5" s="20" t="s">
        <v>14</v>
      </c>
    </row>
    <row r="6" spans="1:21" ht="22.5" customHeight="1" x14ac:dyDescent="0.2">
      <c r="A6" s="26"/>
      <c r="B6" s="26"/>
      <c r="C6" s="26"/>
      <c r="D6" s="26"/>
      <c r="E6" s="26"/>
      <c r="F6" s="19"/>
      <c r="G6" s="19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9"/>
      <c r="R6" s="19"/>
      <c r="S6" s="19"/>
      <c r="T6" s="19"/>
      <c r="U6" s="20"/>
    </row>
    <row r="7" spans="1:21" ht="114" x14ac:dyDescent="0.2">
      <c r="A7" s="2">
        <v>1</v>
      </c>
      <c r="B7" s="2" t="s">
        <v>20</v>
      </c>
      <c r="C7" s="2" t="s">
        <v>21</v>
      </c>
      <c r="D7" s="3" t="s">
        <v>86</v>
      </c>
      <c r="E7" s="1">
        <v>7</v>
      </c>
      <c r="F7" s="1">
        <v>7</v>
      </c>
      <c r="G7" s="27" t="s">
        <v>101</v>
      </c>
      <c r="H7" s="8">
        <v>1</v>
      </c>
      <c r="I7" s="8">
        <v>1</v>
      </c>
      <c r="J7" s="8">
        <v>1</v>
      </c>
      <c r="K7" s="8">
        <v>6</v>
      </c>
      <c r="L7" s="8">
        <v>4</v>
      </c>
      <c r="M7" s="8">
        <v>2</v>
      </c>
      <c r="N7" s="8">
        <v>1</v>
      </c>
      <c r="O7" s="8">
        <v>4</v>
      </c>
      <c r="P7" s="8">
        <v>13</v>
      </c>
      <c r="Q7" s="8">
        <f>SUM(H7:P7)</f>
        <v>33</v>
      </c>
      <c r="R7" s="9">
        <v>65</v>
      </c>
      <c r="S7" s="10">
        <f>Q7*100/R7</f>
        <v>50.769230769230766</v>
      </c>
      <c r="T7" s="11" t="s">
        <v>23</v>
      </c>
      <c r="U7" s="28" t="s">
        <v>102</v>
      </c>
    </row>
    <row r="8" spans="1:21" ht="114" x14ac:dyDescent="0.2">
      <c r="A8" s="2">
        <v>2</v>
      </c>
      <c r="B8" s="2" t="s">
        <v>24</v>
      </c>
      <c r="C8" s="2" t="s">
        <v>25</v>
      </c>
      <c r="D8" s="3" t="s">
        <v>87</v>
      </c>
      <c r="E8" s="1">
        <v>7</v>
      </c>
      <c r="F8" s="1">
        <v>7</v>
      </c>
      <c r="G8" s="27" t="s">
        <v>101</v>
      </c>
      <c r="H8" s="8">
        <v>1</v>
      </c>
      <c r="I8" s="8">
        <v>1</v>
      </c>
      <c r="J8" s="8">
        <v>1</v>
      </c>
      <c r="K8" s="8">
        <v>4</v>
      </c>
      <c r="L8" s="8">
        <v>8</v>
      </c>
      <c r="M8" s="8">
        <v>2</v>
      </c>
      <c r="N8" s="8">
        <v>0</v>
      </c>
      <c r="O8" s="8">
        <v>7</v>
      </c>
      <c r="P8" s="8">
        <v>15</v>
      </c>
      <c r="Q8" s="8">
        <f t="shared" ref="Q8:Q11" si="0">SUM(H8:P8)</f>
        <v>39</v>
      </c>
      <c r="R8" s="9">
        <v>65</v>
      </c>
      <c r="S8" s="10">
        <f t="shared" ref="S8:S11" si="1">Q8*100/R8</f>
        <v>60</v>
      </c>
      <c r="T8" s="11" t="s">
        <v>23</v>
      </c>
      <c r="U8" s="28" t="s">
        <v>102</v>
      </c>
    </row>
    <row r="9" spans="1:21" ht="114" x14ac:dyDescent="0.2">
      <c r="A9" s="2">
        <v>3</v>
      </c>
      <c r="B9" s="2" t="s">
        <v>26</v>
      </c>
      <c r="C9" s="2" t="s">
        <v>27</v>
      </c>
      <c r="D9" s="3" t="s">
        <v>88</v>
      </c>
      <c r="E9" s="1">
        <v>7</v>
      </c>
      <c r="F9" s="1">
        <v>7</v>
      </c>
      <c r="G9" s="27" t="s">
        <v>101</v>
      </c>
      <c r="H9" s="8">
        <v>1</v>
      </c>
      <c r="I9" s="8">
        <v>1</v>
      </c>
      <c r="J9" s="8">
        <v>1</v>
      </c>
      <c r="K9" s="8">
        <v>6</v>
      </c>
      <c r="L9" s="8">
        <v>3</v>
      </c>
      <c r="M9" s="8">
        <v>0</v>
      </c>
      <c r="N9" s="8">
        <v>1</v>
      </c>
      <c r="O9" s="8">
        <v>3</v>
      </c>
      <c r="P9" s="8">
        <v>15</v>
      </c>
      <c r="Q9" s="8">
        <f t="shared" si="0"/>
        <v>31</v>
      </c>
      <c r="R9" s="9">
        <v>65</v>
      </c>
      <c r="S9" s="10">
        <f t="shared" si="1"/>
        <v>47.692307692307693</v>
      </c>
      <c r="T9" s="11" t="s">
        <v>33</v>
      </c>
      <c r="U9" s="28" t="s">
        <v>102</v>
      </c>
    </row>
    <row r="10" spans="1:21" ht="114" x14ac:dyDescent="0.2">
      <c r="A10" s="2">
        <v>4</v>
      </c>
      <c r="B10" s="2" t="s">
        <v>44</v>
      </c>
      <c r="C10" s="2" t="s">
        <v>45</v>
      </c>
      <c r="D10" s="3" t="s">
        <v>89</v>
      </c>
      <c r="E10" s="1">
        <v>7</v>
      </c>
      <c r="F10" s="1">
        <v>7</v>
      </c>
      <c r="G10" s="27" t="s">
        <v>101</v>
      </c>
      <c r="H10" s="8">
        <v>1</v>
      </c>
      <c r="I10" s="8">
        <v>1</v>
      </c>
      <c r="J10" s="8">
        <v>1</v>
      </c>
      <c r="K10" s="8">
        <v>6</v>
      </c>
      <c r="L10" s="8">
        <v>5</v>
      </c>
      <c r="M10" s="8">
        <v>2</v>
      </c>
      <c r="N10" s="8">
        <v>1</v>
      </c>
      <c r="O10" s="8">
        <v>6</v>
      </c>
      <c r="P10" s="8">
        <v>8</v>
      </c>
      <c r="Q10" s="8">
        <f t="shared" si="0"/>
        <v>31</v>
      </c>
      <c r="R10" s="9">
        <v>65</v>
      </c>
      <c r="S10" s="10">
        <f t="shared" si="1"/>
        <v>47.692307692307693</v>
      </c>
      <c r="T10" s="11" t="s">
        <v>33</v>
      </c>
      <c r="U10" s="28" t="s">
        <v>102</v>
      </c>
    </row>
    <row r="11" spans="1:21" ht="114" x14ac:dyDescent="0.2">
      <c r="A11" s="2">
        <v>5</v>
      </c>
      <c r="B11" s="2" t="s">
        <v>46</v>
      </c>
      <c r="C11" s="2" t="s">
        <v>47</v>
      </c>
      <c r="D11" s="3" t="s">
        <v>90</v>
      </c>
      <c r="E11" s="1">
        <v>7</v>
      </c>
      <c r="F11" s="1">
        <v>7</v>
      </c>
      <c r="G11" s="27" t="s">
        <v>101</v>
      </c>
      <c r="H11" s="8">
        <v>1</v>
      </c>
      <c r="I11" s="8">
        <v>1</v>
      </c>
      <c r="J11" s="8">
        <v>1</v>
      </c>
      <c r="K11" s="8">
        <v>10</v>
      </c>
      <c r="L11" s="8">
        <v>6</v>
      </c>
      <c r="M11" s="8">
        <v>2</v>
      </c>
      <c r="N11" s="8">
        <v>1</v>
      </c>
      <c r="O11" s="8">
        <v>5</v>
      </c>
      <c r="P11" s="8">
        <v>15</v>
      </c>
      <c r="Q11" s="8">
        <f t="shared" si="0"/>
        <v>42</v>
      </c>
      <c r="R11" s="9">
        <v>65</v>
      </c>
      <c r="S11" s="10">
        <f t="shared" si="1"/>
        <v>64.615384615384613</v>
      </c>
      <c r="T11" s="11" t="s">
        <v>30</v>
      </c>
      <c r="U11" s="28" t="s">
        <v>102</v>
      </c>
    </row>
    <row r="12" spans="1:21" x14ac:dyDescent="0.2">
      <c r="P12" s="14"/>
      <c r="Q12" s="14"/>
    </row>
    <row r="13" spans="1:21" x14ac:dyDescent="0.2">
      <c r="P13" s="14"/>
      <c r="Q13" s="14"/>
    </row>
    <row r="14" spans="1:21" x14ac:dyDescent="0.2">
      <c r="B14" s="16" t="s">
        <v>16</v>
      </c>
      <c r="C14" s="17"/>
      <c r="D14" s="17"/>
    </row>
    <row r="15" spans="1:21" x14ac:dyDescent="0.2">
      <c r="B15" s="16"/>
      <c r="C15" s="16"/>
      <c r="D15" s="16"/>
    </row>
    <row r="16" spans="1:21" x14ac:dyDescent="0.2">
      <c r="B16" s="16" t="s">
        <v>17</v>
      </c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</sheetData>
  <sheetProtection formatCells="0" formatRows="0" insertRows="0" deleteRows="0" sort="0" autoFilter="0" pivotTables="0"/>
  <mergeCells count="18">
    <mergeCell ref="H5:P5"/>
    <mergeCell ref="Q5:Q6"/>
    <mergeCell ref="R5:R6"/>
    <mergeCell ref="S5:S6"/>
    <mergeCell ref="F5:F6"/>
    <mergeCell ref="G5:G6"/>
    <mergeCell ref="A1:U1"/>
    <mergeCell ref="B2:D2"/>
    <mergeCell ref="A3:C3"/>
    <mergeCell ref="D3:E3"/>
    <mergeCell ref="A5:A6"/>
    <mergeCell ref="B5:B6"/>
    <mergeCell ref="C5:C6"/>
    <mergeCell ref="D5:D6"/>
    <mergeCell ref="E5:E6"/>
    <mergeCell ref="F2:H2"/>
    <mergeCell ref="U5:U6"/>
    <mergeCell ref="T5:T6"/>
  </mergeCells>
  <pageMargins left="0.7" right="0.7" top="0.75" bottom="0.75" header="0.3" footer="0.3"/>
  <pageSetup paperSize="9" scale="5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5FC10-75FE-4E8F-B708-019AAC7F4137}">
  <sheetPr>
    <pageSetUpPr fitToPage="1"/>
  </sheetPr>
  <dimension ref="A1:V22"/>
  <sheetViews>
    <sheetView workbookViewId="0">
      <selection activeCell="A11" sqref="A11:V36"/>
    </sheetView>
  </sheetViews>
  <sheetFormatPr defaultRowHeight="14.25" x14ac:dyDescent="0.2"/>
  <cols>
    <col min="1" max="1" width="5.28515625" style="13" customWidth="1"/>
    <col min="2" max="2" width="19.28515625" style="13" customWidth="1"/>
    <col min="3" max="3" width="16.140625" style="13" customWidth="1"/>
    <col min="4" max="4" width="17.7109375" style="13" customWidth="1"/>
    <col min="5" max="5" width="9.140625" style="13"/>
    <col min="6" max="6" width="12.42578125" style="13" customWidth="1"/>
    <col min="7" max="7" width="24.7109375" style="13" customWidth="1"/>
    <col min="8" max="17" width="6" style="13" customWidth="1"/>
    <col min="18" max="18" width="11.7109375" style="13" customWidth="1"/>
    <col min="19" max="19" width="10.7109375" style="13" customWidth="1"/>
    <col min="20" max="20" width="9.140625" style="13"/>
    <col min="21" max="21" width="14.140625" style="13" customWidth="1"/>
    <col min="22" max="22" width="23.42578125" style="13" customWidth="1"/>
    <col min="23" max="16384" width="9.140625" style="13"/>
  </cols>
  <sheetData>
    <row r="1" spans="1:22" ht="39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27" customHeight="1" x14ac:dyDescent="0.2">
      <c r="A2" s="4" t="s">
        <v>0</v>
      </c>
      <c r="B2" s="23" t="s">
        <v>100</v>
      </c>
      <c r="C2" s="23"/>
      <c r="D2" s="23"/>
      <c r="E2" s="4" t="s">
        <v>18</v>
      </c>
      <c r="F2" s="23" t="s">
        <v>19</v>
      </c>
      <c r="G2" s="23"/>
      <c r="H2" s="23"/>
      <c r="I2" s="7"/>
      <c r="J2" s="7"/>
      <c r="K2" s="7"/>
      <c r="L2" s="7"/>
      <c r="M2" s="7"/>
      <c r="N2" s="7"/>
      <c r="O2" s="7"/>
      <c r="P2" s="7"/>
      <c r="Q2" s="5"/>
      <c r="R2" s="5"/>
      <c r="S2" s="5"/>
      <c r="T2" s="5"/>
      <c r="U2" s="4" t="s">
        <v>1</v>
      </c>
      <c r="V2" s="6" t="s">
        <v>66</v>
      </c>
    </row>
    <row r="3" spans="1:22" ht="15" x14ac:dyDescent="0.2">
      <c r="A3" s="24" t="s">
        <v>2</v>
      </c>
      <c r="B3" s="24"/>
      <c r="C3" s="24"/>
      <c r="D3" s="25">
        <v>45944</v>
      </c>
      <c r="E3" s="25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7"/>
    </row>
    <row r="4" spans="1:2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18" t="s">
        <v>9</v>
      </c>
      <c r="G5" s="18" t="s">
        <v>10</v>
      </c>
      <c r="H5" s="21" t="s">
        <v>7</v>
      </c>
      <c r="I5" s="21"/>
      <c r="J5" s="21"/>
      <c r="K5" s="21"/>
      <c r="L5" s="21"/>
      <c r="M5" s="21"/>
      <c r="N5" s="21"/>
      <c r="O5" s="21"/>
      <c r="P5" s="21"/>
      <c r="Q5" s="21"/>
      <c r="R5" s="18" t="s">
        <v>11</v>
      </c>
      <c r="S5" s="18" t="s">
        <v>12</v>
      </c>
      <c r="T5" s="18" t="s">
        <v>8</v>
      </c>
      <c r="U5" s="18" t="s">
        <v>13</v>
      </c>
      <c r="V5" s="20" t="s">
        <v>14</v>
      </c>
    </row>
    <row r="6" spans="1:22" ht="22.5" customHeight="1" x14ac:dyDescent="0.2">
      <c r="A6" s="26"/>
      <c r="B6" s="26"/>
      <c r="C6" s="26"/>
      <c r="D6" s="26"/>
      <c r="E6" s="26"/>
      <c r="F6" s="19"/>
      <c r="G6" s="19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5">
        <v>10</v>
      </c>
      <c r="R6" s="19"/>
      <c r="S6" s="19"/>
      <c r="T6" s="19"/>
      <c r="U6" s="19"/>
      <c r="V6" s="20"/>
    </row>
    <row r="7" spans="1:22" ht="114" x14ac:dyDescent="0.2">
      <c r="A7" s="2">
        <v>1</v>
      </c>
      <c r="B7" s="2" t="s">
        <v>61</v>
      </c>
      <c r="C7" s="2" t="s">
        <v>62</v>
      </c>
      <c r="D7" s="3" t="s">
        <v>65</v>
      </c>
      <c r="E7" s="1">
        <v>8</v>
      </c>
      <c r="F7" s="1">
        <v>8</v>
      </c>
      <c r="G7" s="27" t="s">
        <v>101</v>
      </c>
      <c r="H7" s="8">
        <v>2</v>
      </c>
      <c r="I7" s="8">
        <v>2</v>
      </c>
      <c r="J7" s="8">
        <v>0</v>
      </c>
      <c r="K7" s="8">
        <v>4</v>
      </c>
      <c r="L7" s="8">
        <v>6</v>
      </c>
      <c r="M7" s="8">
        <v>3</v>
      </c>
      <c r="N7" s="8">
        <v>3</v>
      </c>
      <c r="O7" s="8">
        <v>0</v>
      </c>
      <c r="P7" s="8">
        <v>4</v>
      </c>
      <c r="Q7" s="8">
        <v>12</v>
      </c>
      <c r="R7" s="8">
        <f>SUM(H7:Q7)</f>
        <v>36</v>
      </c>
      <c r="S7" s="9">
        <v>80</v>
      </c>
      <c r="T7" s="10">
        <f>R7*100/S7</f>
        <v>45</v>
      </c>
      <c r="U7" s="11" t="s">
        <v>33</v>
      </c>
      <c r="V7" s="28" t="s">
        <v>102</v>
      </c>
    </row>
    <row r="8" spans="1:22" ht="114" x14ac:dyDescent="0.2">
      <c r="A8" s="2">
        <v>2</v>
      </c>
      <c r="B8" s="2" t="s">
        <v>63</v>
      </c>
      <c r="C8" s="2" t="s">
        <v>52</v>
      </c>
      <c r="D8" s="3" t="s">
        <v>64</v>
      </c>
      <c r="E8" s="1">
        <v>8</v>
      </c>
      <c r="F8" s="1">
        <v>8</v>
      </c>
      <c r="G8" s="27" t="s">
        <v>101</v>
      </c>
      <c r="H8" s="8">
        <v>0</v>
      </c>
      <c r="I8" s="8">
        <v>1</v>
      </c>
      <c r="J8" s="8">
        <v>0</v>
      </c>
      <c r="K8" s="8">
        <v>4</v>
      </c>
      <c r="L8" s="8">
        <v>5</v>
      </c>
      <c r="M8" s="8">
        <v>4</v>
      </c>
      <c r="N8" s="8">
        <v>3</v>
      </c>
      <c r="O8" s="8">
        <v>4</v>
      </c>
      <c r="P8" s="8">
        <v>2</v>
      </c>
      <c r="Q8" s="8">
        <v>11</v>
      </c>
      <c r="R8" s="8">
        <f t="shared" ref="R8:R10" si="0">SUM(H8:Q8)</f>
        <v>34</v>
      </c>
      <c r="S8" s="9">
        <v>80</v>
      </c>
      <c r="T8" s="10">
        <f t="shared" ref="T8:T10" si="1">R8*100/S8</f>
        <v>42.5</v>
      </c>
      <c r="U8" s="11" t="s">
        <v>33</v>
      </c>
      <c r="V8" s="28" t="s">
        <v>102</v>
      </c>
    </row>
    <row r="9" spans="1:22" ht="114" x14ac:dyDescent="0.2">
      <c r="A9" s="2">
        <v>3</v>
      </c>
      <c r="B9" s="2" t="s">
        <v>67</v>
      </c>
      <c r="C9" s="2" t="s">
        <v>68</v>
      </c>
      <c r="D9" s="3" t="s">
        <v>70</v>
      </c>
      <c r="E9" s="1">
        <v>8</v>
      </c>
      <c r="F9" s="1">
        <v>8</v>
      </c>
      <c r="G9" s="27" t="s">
        <v>101</v>
      </c>
      <c r="H9" s="8">
        <v>2</v>
      </c>
      <c r="I9" s="8">
        <v>1</v>
      </c>
      <c r="J9" s="8">
        <v>2</v>
      </c>
      <c r="K9" s="8">
        <v>6</v>
      </c>
      <c r="L9" s="8">
        <v>9</v>
      </c>
      <c r="M9" s="8">
        <v>0</v>
      </c>
      <c r="N9" s="8">
        <v>0</v>
      </c>
      <c r="O9" s="8">
        <v>0</v>
      </c>
      <c r="P9" s="8">
        <v>3</v>
      </c>
      <c r="Q9" s="8">
        <v>0</v>
      </c>
      <c r="R9" s="8">
        <f t="shared" si="0"/>
        <v>23</v>
      </c>
      <c r="S9" s="9">
        <v>80</v>
      </c>
      <c r="T9" s="10">
        <f t="shared" si="1"/>
        <v>28.75</v>
      </c>
      <c r="U9" s="11" t="s">
        <v>33</v>
      </c>
      <c r="V9" s="28" t="s">
        <v>102</v>
      </c>
    </row>
    <row r="10" spans="1:22" ht="114" x14ac:dyDescent="0.2">
      <c r="A10" s="2">
        <v>4</v>
      </c>
      <c r="B10" s="2" t="s">
        <v>69</v>
      </c>
      <c r="C10" s="2" t="s">
        <v>47</v>
      </c>
      <c r="D10" s="3" t="s">
        <v>91</v>
      </c>
      <c r="E10" s="1">
        <v>8</v>
      </c>
      <c r="F10" s="1">
        <v>8</v>
      </c>
      <c r="G10" s="27" t="s">
        <v>101</v>
      </c>
      <c r="H10" s="8">
        <v>3</v>
      </c>
      <c r="I10" s="8">
        <v>3</v>
      </c>
      <c r="J10" s="8">
        <v>2</v>
      </c>
      <c r="K10" s="8">
        <v>8</v>
      </c>
      <c r="L10" s="8">
        <v>7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0"/>
        <v>23</v>
      </c>
      <c r="S10" s="9">
        <v>80</v>
      </c>
      <c r="T10" s="10">
        <f t="shared" si="1"/>
        <v>28.75</v>
      </c>
      <c r="U10" s="11" t="s">
        <v>33</v>
      </c>
      <c r="V10" s="28" t="s">
        <v>102</v>
      </c>
    </row>
    <row r="11" spans="1:22" x14ac:dyDescent="0.2">
      <c r="Q11" s="14"/>
      <c r="R11" s="14"/>
    </row>
    <row r="12" spans="1:22" x14ac:dyDescent="0.2">
      <c r="Q12" s="14"/>
      <c r="R12" s="14"/>
    </row>
    <row r="13" spans="1:22" x14ac:dyDescent="0.2">
      <c r="B13" s="16" t="s">
        <v>16</v>
      </c>
      <c r="C13" s="17"/>
      <c r="D13" s="17"/>
    </row>
    <row r="14" spans="1:22" x14ac:dyDescent="0.2">
      <c r="B14" s="16"/>
      <c r="C14" s="16"/>
      <c r="D14" s="16"/>
    </row>
    <row r="15" spans="1:22" x14ac:dyDescent="0.2">
      <c r="B15" s="16" t="s">
        <v>17</v>
      </c>
      <c r="C15" s="17"/>
      <c r="D15" s="17"/>
    </row>
    <row r="16" spans="1:2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</sheetData>
  <sheetProtection formatCells="0" formatRows="0" insertRows="0" deleteRows="0" sort="0" autoFilter="0" pivotTables="0"/>
  <mergeCells count="18">
    <mergeCell ref="U5:U6"/>
    <mergeCell ref="V5:V6"/>
    <mergeCell ref="F5:F6"/>
    <mergeCell ref="G5:G6"/>
    <mergeCell ref="H5:Q5"/>
    <mergeCell ref="R5:R6"/>
    <mergeCell ref="S5:S6"/>
    <mergeCell ref="T5:T6"/>
    <mergeCell ref="A1:V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868E3-2869-49BD-A77B-D3332F591EBA}">
  <sheetPr>
    <pageSetUpPr fitToPage="1"/>
  </sheetPr>
  <dimension ref="A1:W23"/>
  <sheetViews>
    <sheetView workbookViewId="0">
      <selection activeCell="A12" sqref="A12:W36"/>
    </sheetView>
  </sheetViews>
  <sheetFormatPr defaultRowHeight="14.25" x14ac:dyDescent="0.2"/>
  <cols>
    <col min="1" max="1" width="5.28515625" style="13" customWidth="1"/>
    <col min="2" max="2" width="18.42578125" style="13" customWidth="1"/>
    <col min="3" max="3" width="18.140625" style="13" customWidth="1"/>
    <col min="4" max="4" width="17.7109375" style="13" customWidth="1"/>
    <col min="5" max="5" width="9.140625" style="13"/>
    <col min="6" max="6" width="12.42578125" style="13" customWidth="1"/>
    <col min="7" max="7" width="19.85546875" style="13" customWidth="1"/>
    <col min="8" max="18" width="6" style="13" customWidth="1"/>
    <col min="19" max="19" width="11.7109375" style="13" customWidth="1"/>
    <col min="20" max="20" width="10.7109375" style="13" customWidth="1"/>
    <col min="21" max="21" width="9.140625" style="13"/>
    <col min="22" max="22" width="14.140625" style="13" customWidth="1"/>
    <col min="23" max="23" width="23.42578125" style="13" customWidth="1"/>
    <col min="24" max="16384" width="9.140625" style="13"/>
  </cols>
  <sheetData>
    <row r="1" spans="1:23" ht="39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</row>
    <row r="2" spans="1:23" ht="27" customHeight="1" x14ac:dyDescent="0.2">
      <c r="A2" s="4" t="s">
        <v>0</v>
      </c>
      <c r="B2" s="23" t="s">
        <v>100</v>
      </c>
      <c r="C2" s="23"/>
      <c r="D2" s="23"/>
      <c r="E2" s="4" t="s">
        <v>18</v>
      </c>
      <c r="F2" s="23" t="s">
        <v>19</v>
      </c>
      <c r="G2" s="23"/>
      <c r="H2" s="23"/>
      <c r="I2" s="7"/>
      <c r="J2" s="7"/>
      <c r="K2" s="7"/>
      <c r="L2" s="7"/>
      <c r="M2" s="7"/>
      <c r="N2" s="7"/>
      <c r="O2" s="7"/>
      <c r="P2" s="7"/>
      <c r="Q2" s="7"/>
      <c r="R2" s="5"/>
      <c r="S2" s="5"/>
      <c r="T2" s="5"/>
      <c r="U2" s="5"/>
      <c r="V2" s="4" t="s">
        <v>1</v>
      </c>
      <c r="W2" s="6" t="s">
        <v>99</v>
      </c>
    </row>
    <row r="3" spans="1:23" ht="15" x14ac:dyDescent="0.2">
      <c r="A3" s="24" t="s">
        <v>2</v>
      </c>
      <c r="B3" s="24"/>
      <c r="C3" s="24"/>
      <c r="D3" s="25">
        <v>45944</v>
      </c>
      <c r="E3" s="25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"/>
    </row>
    <row r="4" spans="1:23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18" t="s">
        <v>9</v>
      </c>
      <c r="G5" s="18" t="s">
        <v>10</v>
      </c>
      <c r="H5" s="21" t="s">
        <v>7</v>
      </c>
      <c r="I5" s="21"/>
      <c r="J5" s="21"/>
      <c r="K5" s="21"/>
      <c r="L5" s="21"/>
      <c r="M5" s="21"/>
      <c r="N5" s="21"/>
      <c r="O5" s="21"/>
      <c r="P5" s="21"/>
      <c r="Q5" s="21"/>
      <c r="R5" s="21"/>
      <c r="S5" s="18" t="s">
        <v>11</v>
      </c>
      <c r="T5" s="18" t="s">
        <v>12</v>
      </c>
      <c r="U5" s="18" t="s">
        <v>8</v>
      </c>
      <c r="V5" s="18" t="s">
        <v>13</v>
      </c>
      <c r="W5" s="20" t="s">
        <v>14</v>
      </c>
    </row>
    <row r="6" spans="1:23" ht="22.5" customHeight="1" x14ac:dyDescent="0.2">
      <c r="A6" s="26"/>
      <c r="B6" s="26"/>
      <c r="C6" s="26"/>
      <c r="D6" s="26"/>
      <c r="E6" s="26"/>
      <c r="F6" s="19"/>
      <c r="G6" s="19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5">
        <v>10</v>
      </c>
      <c r="R6" s="15">
        <v>11</v>
      </c>
      <c r="S6" s="19"/>
      <c r="T6" s="19"/>
      <c r="U6" s="19"/>
      <c r="V6" s="19"/>
      <c r="W6" s="20"/>
    </row>
    <row r="7" spans="1:23" ht="128.25" x14ac:dyDescent="0.2">
      <c r="A7" s="2">
        <v>1</v>
      </c>
      <c r="B7" s="2" t="s">
        <v>42</v>
      </c>
      <c r="C7" s="2" t="s">
        <v>43</v>
      </c>
      <c r="D7" s="3" t="s">
        <v>92</v>
      </c>
      <c r="E7" s="1">
        <v>9</v>
      </c>
      <c r="F7" s="1">
        <v>9</v>
      </c>
      <c r="G7" s="27" t="s">
        <v>101</v>
      </c>
      <c r="H7" s="8">
        <v>0</v>
      </c>
      <c r="I7" s="8">
        <v>1</v>
      </c>
      <c r="J7" s="8">
        <v>0</v>
      </c>
      <c r="K7" s="8">
        <v>2</v>
      </c>
      <c r="L7" s="8">
        <v>4</v>
      </c>
      <c r="M7" s="8">
        <v>4</v>
      </c>
      <c r="N7" s="8">
        <v>10</v>
      </c>
      <c r="O7" s="8">
        <v>3</v>
      </c>
      <c r="P7" s="8">
        <v>3</v>
      </c>
      <c r="Q7" s="8">
        <v>8</v>
      </c>
      <c r="R7" s="8">
        <v>6</v>
      </c>
      <c r="S7" s="8">
        <f>SUM(H7:R7)</f>
        <v>41</v>
      </c>
      <c r="T7" s="9">
        <v>100</v>
      </c>
      <c r="U7" s="10">
        <f>S7*100/T7</f>
        <v>41</v>
      </c>
      <c r="V7" s="11" t="s">
        <v>33</v>
      </c>
      <c r="W7" s="28" t="s">
        <v>102</v>
      </c>
    </row>
    <row r="8" spans="1:23" ht="128.25" x14ac:dyDescent="0.2">
      <c r="A8" s="2">
        <v>2</v>
      </c>
      <c r="B8" s="2" t="s">
        <v>71</v>
      </c>
      <c r="C8" s="2" t="s">
        <v>68</v>
      </c>
      <c r="D8" s="3" t="s">
        <v>72</v>
      </c>
      <c r="E8" s="1">
        <v>9</v>
      </c>
      <c r="F8" s="1">
        <v>9</v>
      </c>
      <c r="G8" s="27" t="s">
        <v>101</v>
      </c>
      <c r="H8" s="8">
        <v>0</v>
      </c>
      <c r="I8" s="8">
        <v>1</v>
      </c>
      <c r="J8" s="8">
        <v>0</v>
      </c>
      <c r="K8" s="8">
        <v>0</v>
      </c>
      <c r="L8" s="8">
        <v>0</v>
      </c>
      <c r="M8" s="8">
        <v>16</v>
      </c>
      <c r="N8" s="8">
        <v>6</v>
      </c>
      <c r="O8" s="8">
        <v>0</v>
      </c>
      <c r="P8" s="8">
        <v>0</v>
      </c>
      <c r="Q8" s="8">
        <v>0</v>
      </c>
      <c r="R8" s="8">
        <v>5</v>
      </c>
      <c r="S8" s="8">
        <f t="shared" ref="S8:S11" si="0">SUM(H8:R8)</f>
        <v>28</v>
      </c>
      <c r="T8" s="9">
        <v>100</v>
      </c>
      <c r="U8" s="10">
        <f t="shared" ref="U8:U11" si="1">S8*100/T8</f>
        <v>28</v>
      </c>
      <c r="V8" s="11" t="s">
        <v>33</v>
      </c>
      <c r="W8" s="28" t="s">
        <v>102</v>
      </c>
    </row>
    <row r="9" spans="1:23" ht="128.25" x14ac:dyDescent="0.2">
      <c r="A9" s="2">
        <v>3</v>
      </c>
      <c r="B9" s="2" t="s">
        <v>73</v>
      </c>
      <c r="C9" s="2" t="s">
        <v>35</v>
      </c>
      <c r="D9" s="3" t="s">
        <v>93</v>
      </c>
      <c r="E9" s="1">
        <v>9</v>
      </c>
      <c r="F9" s="1">
        <v>9</v>
      </c>
      <c r="G9" s="27" t="s">
        <v>101</v>
      </c>
      <c r="H9" s="8">
        <v>0</v>
      </c>
      <c r="I9" s="8">
        <v>0</v>
      </c>
      <c r="J9" s="8">
        <v>1</v>
      </c>
      <c r="K9" s="8">
        <v>0</v>
      </c>
      <c r="L9" s="8">
        <v>0</v>
      </c>
      <c r="M9" s="8">
        <v>1</v>
      </c>
      <c r="N9" s="8">
        <v>18</v>
      </c>
      <c r="O9" s="8">
        <v>0</v>
      </c>
      <c r="P9" s="8">
        <v>3</v>
      </c>
      <c r="Q9" s="8">
        <v>10</v>
      </c>
      <c r="R9" s="8">
        <v>0</v>
      </c>
      <c r="S9" s="8">
        <f t="shared" si="0"/>
        <v>33</v>
      </c>
      <c r="T9" s="9">
        <v>100</v>
      </c>
      <c r="U9" s="10">
        <f t="shared" si="1"/>
        <v>33</v>
      </c>
      <c r="V9" s="11" t="s">
        <v>33</v>
      </c>
      <c r="W9" s="28" t="s">
        <v>102</v>
      </c>
    </row>
    <row r="10" spans="1:23" ht="128.25" x14ac:dyDescent="0.2">
      <c r="A10" s="2">
        <v>4</v>
      </c>
      <c r="B10" s="2" t="s">
        <v>75</v>
      </c>
      <c r="C10" s="13" t="s">
        <v>76</v>
      </c>
      <c r="D10" s="2" t="s">
        <v>74</v>
      </c>
      <c r="E10" s="1">
        <v>9</v>
      </c>
      <c r="F10" s="1">
        <v>9</v>
      </c>
      <c r="G10" s="27" t="s">
        <v>101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14</v>
      </c>
      <c r="N10" s="8">
        <v>4</v>
      </c>
      <c r="O10" s="8">
        <v>0</v>
      </c>
      <c r="P10" s="8">
        <v>6</v>
      </c>
      <c r="Q10" s="8">
        <v>18</v>
      </c>
      <c r="R10" s="8">
        <v>7</v>
      </c>
      <c r="S10" s="8">
        <f t="shared" si="0"/>
        <v>49</v>
      </c>
      <c r="T10" s="9">
        <v>100</v>
      </c>
      <c r="U10" s="10">
        <f t="shared" si="1"/>
        <v>49</v>
      </c>
      <c r="V10" s="11" t="s">
        <v>33</v>
      </c>
      <c r="W10" s="28" t="s">
        <v>102</v>
      </c>
    </row>
    <row r="11" spans="1:23" ht="128.25" x14ac:dyDescent="0.2">
      <c r="A11" s="2">
        <v>5</v>
      </c>
      <c r="B11" s="2" t="s">
        <v>77</v>
      </c>
      <c r="C11" s="2" t="s">
        <v>78</v>
      </c>
      <c r="D11" s="3" t="s">
        <v>94</v>
      </c>
      <c r="E11" s="1">
        <v>9</v>
      </c>
      <c r="F11" s="1">
        <v>9</v>
      </c>
      <c r="G11" s="27" t="s">
        <v>101</v>
      </c>
      <c r="H11" s="8">
        <v>0</v>
      </c>
      <c r="I11" s="8">
        <v>2</v>
      </c>
      <c r="J11" s="8">
        <v>2</v>
      </c>
      <c r="K11" s="8">
        <v>4</v>
      </c>
      <c r="L11" s="8">
        <v>4</v>
      </c>
      <c r="M11" s="8">
        <v>18</v>
      </c>
      <c r="N11" s="8">
        <v>4</v>
      </c>
      <c r="O11" s="8">
        <v>0</v>
      </c>
      <c r="P11" s="8">
        <v>6</v>
      </c>
      <c r="Q11" s="8">
        <v>5</v>
      </c>
      <c r="R11" s="8">
        <v>3</v>
      </c>
      <c r="S11" s="8">
        <f t="shared" si="0"/>
        <v>48</v>
      </c>
      <c r="T11" s="9">
        <v>100</v>
      </c>
      <c r="U11" s="10">
        <f t="shared" si="1"/>
        <v>48</v>
      </c>
      <c r="V11" s="11" t="s">
        <v>33</v>
      </c>
      <c r="W11" s="28" t="s">
        <v>102</v>
      </c>
    </row>
    <row r="12" spans="1:23" x14ac:dyDescent="0.2">
      <c r="R12" s="14"/>
      <c r="S12" s="14"/>
    </row>
    <row r="13" spans="1:23" x14ac:dyDescent="0.2">
      <c r="R13" s="14"/>
      <c r="S13" s="14"/>
    </row>
    <row r="14" spans="1:23" x14ac:dyDescent="0.2">
      <c r="B14" s="16" t="s">
        <v>16</v>
      </c>
      <c r="C14" s="17"/>
      <c r="D14" s="17"/>
    </row>
    <row r="15" spans="1:23" x14ac:dyDescent="0.2">
      <c r="B15" s="16"/>
      <c r="C15" s="16"/>
      <c r="D15" s="16"/>
    </row>
    <row r="16" spans="1:23" x14ac:dyDescent="0.2">
      <c r="B16" s="16" t="s">
        <v>17</v>
      </c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  <row r="23" spans="2:4" x14ac:dyDescent="0.2">
      <c r="B23" s="16"/>
      <c r="C23" s="17"/>
      <c r="D23" s="17"/>
    </row>
  </sheetData>
  <sheetProtection formatCells="0" formatRows="0" insertRows="0" deleteRows="0" sort="0" autoFilter="0" pivotTables="0"/>
  <mergeCells count="18">
    <mergeCell ref="V5:V6"/>
    <mergeCell ref="W5:W6"/>
    <mergeCell ref="F5:F6"/>
    <mergeCell ref="G5:G6"/>
    <mergeCell ref="H5:R5"/>
    <mergeCell ref="S5:S6"/>
    <mergeCell ref="T5:T6"/>
    <mergeCell ref="U5:U6"/>
    <mergeCell ref="A1:W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08BA2-1D30-4D20-95EA-EB29064447E6}">
  <sheetPr>
    <pageSetUpPr fitToPage="1"/>
  </sheetPr>
  <dimension ref="A1:V22"/>
  <sheetViews>
    <sheetView workbookViewId="0">
      <selection activeCell="A11" sqref="A11:V36"/>
    </sheetView>
  </sheetViews>
  <sheetFormatPr defaultRowHeight="14.25" x14ac:dyDescent="0.2"/>
  <cols>
    <col min="1" max="1" width="5.28515625" style="13" customWidth="1"/>
    <col min="2" max="4" width="17.7109375" style="13" customWidth="1"/>
    <col min="5" max="5" width="9.140625" style="13"/>
    <col min="6" max="6" width="12.42578125" style="13" customWidth="1"/>
    <col min="7" max="7" width="20.28515625" style="13" customWidth="1"/>
    <col min="8" max="17" width="6" style="13" customWidth="1"/>
    <col min="18" max="18" width="11.7109375" style="13" customWidth="1"/>
    <col min="19" max="19" width="10.7109375" style="13" customWidth="1"/>
    <col min="20" max="20" width="9.140625" style="13"/>
    <col min="21" max="21" width="14.140625" style="13" customWidth="1"/>
    <col min="22" max="22" width="23.42578125" style="13" customWidth="1"/>
    <col min="23" max="16384" width="9.140625" style="13"/>
  </cols>
  <sheetData>
    <row r="1" spans="1:22" ht="39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</row>
    <row r="2" spans="1:22" ht="27" customHeight="1" x14ac:dyDescent="0.2">
      <c r="A2" s="4" t="s">
        <v>0</v>
      </c>
      <c r="B2" s="23" t="s">
        <v>100</v>
      </c>
      <c r="C2" s="23"/>
      <c r="D2" s="23"/>
      <c r="E2" s="4" t="s">
        <v>18</v>
      </c>
      <c r="F2" s="23" t="s">
        <v>19</v>
      </c>
      <c r="G2" s="23"/>
      <c r="H2" s="23"/>
      <c r="I2" s="7"/>
      <c r="J2" s="7"/>
      <c r="K2" s="7"/>
      <c r="L2" s="7"/>
      <c r="M2" s="7"/>
      <c r="N2" s="7"/>
      <c r="O2" s="7"/>
      <c r="P2" s="7"/>
      <c r="Q2" s="5"/>
      <c r="R2" s="5"/>
      <c r="S2" s="5"/>
      <c r="T2" s="5"/>
      <c r="U2" s="4" t="s">
        <v>1</v>
      </c>
      <c r="V2" s="6" t="s">
        <v>98</v>
      </c>
    </row>
    <row r="3" spans="1:22" ht="15" x14ac:dyDescent="0.2">
      <c r="A3" s="24" t="s">
        <v>2</v>
      </c>
      <c r="B3" s="24"/>
      <c r="C3" s="24"/>
      <c r="D3" s="25">
        <v>45944</v>
      </c>
      <c r="E3" s="25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7"/>
    </row>
    <row r="4" spans="1:22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18" t="s">
        <v>9</v>
      </c>
      <c r="G5" s="18" t="s">
        <v>10</v>
      </c>
      <c r="H5" s="21" t="s">
        <v>7</v>
      </c>
      <c r="I5" s="21"/>
      <c r="J5" s="21"/>
      <c r="K5" s="21"/>
      <c r="L5" s="21"/>
      <c r="M5" s="21"/>
      <c r="N5" s="21"/>
      <c r="O5" s="21"/>
      <c r="P5" s="21"/>
      <c r="Q5" s="21"/>
      <c r="R5" s="18" t="s">
        <v>11</v>
      </c>
      <c r="S5" s="18" t="s">
        <v>12</v>
      </c>
      <c r="T5" s="18" t="s">
        <v>8</v>
      </c>
      <c r="U5" s="18" t="s">
        <v>13</v>
      </c>
      <c r="V5" s="20" t="s">
        <v>14</v>
      </c>
    </row>
    <row r="6" spans="1:22" ht="22.5" customHeight="1" x14ac:dyDescent="0.2">
      <c r="A6" s="26"/>
      <c r="B6" s="26"/>
      <c r="C6" s="26"/>
      <c r="D6" s="26"/>
      <c r="E6" s="26"/>
      <c r="F6" s="19"/>
      <c r="G6" s="19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5">
        <v>10</v>
      </c>
      <c r="R6" s="19"/>
      <c r="S6" s="19"/>
      <c r="T6" s="19"/>
      <c r="U6" s="19"/>
      <c r="V6" s="20"/>
    </row>
    <row r="7" spans="1:22" ht="128.25" x14ac:dyDescent="0.2">
      <c r="A7" s="2">
        <v>1</v>
      </c>
      <c r="B7" s="2" t="s">
        <v>28</v>
      </c>
      <c r="C7" s="2" t="s">
        <v>29</v>
      </c>
      <c r="D7" s="3" t="s">
        <v>95</v>
      </c>
      <c r="E7" s="1">
        <v>10</v>
      </c>
      <c r="F7" s="1">
        <v>10</v>
      </c>
      <c r="G7" s="27" t="s">
        <v>101</v>
      </c>
      <c r="H7" s="8">
        <v>3</v>
      </c>
      <c r="I7" s="8">
        <v>3</v>
      </c>
      <c r="J7" s="8">
        <v>4</v>
      </c>
      <c r="K7" s="8">
        <v>4</v>
      </c>
      <c r="L7" s="8">
        <v>4</v>
      </c>
      <c r="M7" s="8">
        <v>15</v>
      </c>
      <c r="N7" s="8">
        <v>6</v>
      </c>
      <c r="O7" s="8">
        <v>4</v>
      </c>
      <c r="P7" s="8">
        <v>20</v>
      </c>
      <c r="Q7" s="8">
        <v>7</v>
      </c>
      <c r="R7" s="8">
        <f>SUM(H7:Q7)</f>
        <v>70</v>
      </c>
      <c r="S7" s="9">
        <v>100</v>
      </c>
      <c r="T7" s="10">
        <f>R7*100/S7</f>
        <v>70</v>
      </c>
      <c r="U7" s="11" t="s">
        <v>30</v>
      </c>
      <c r="V7" s="28" t="s">
        <v>102</v>
      </c>
    </row>
    <row r="8" spans="1:22" ht="128.25" x14ac:dyDescent="0.2">
      <c r="A8" s="2">
        <v>2</v>
      </c>
      <c r="B8" s="2" t="s">
        <v>31</v>
      </c>
      <c r="C8" s="2" t="s">
        <v>32</v>
      </c>
      <c r="D8" s="3" t="s">
        <v>41</v>
      </c>
      <c r="E8" s="1">
        <v>10</v>
      </c>
      <c r="F8" s="1">
        <v>10</v>
      </c>
      <c r="G8" s="27" t="s">
        <v>101</v>
      </c>
      <c r="H8" s="8">
        <v>3</v>
      </c>
      <c r="I8" s="8">
        <v>0</v>
      </c>
      <c r="J8" s="8">
        <v>0</v>
      </c>
      <c r="K8" s="8">
        <v>0</v>
      </c>
      <c r="L8" s="8">
        <v>5</v>
      </c>
      <c r="M8" s="8">
        <v>0</v>
      </c>
      <c r="N8" s="8">
        <v>0</v>
      </c>
      <c r="O8" s="8">
        <v>4</v>
      </c>
      <c r="P8" s="8">
        <v>8</v>
      </c>
      <c r="Q8" s="8">
        <v>4</v>
      </c>
      <c r="R8" s="8">
        <f t="shared" ref="R8:R10" si="0">SUM(H8:Q8)</f>
        <v>24</v>
      </c>
      <c r="S8" s="9">
        <v>100</v>
      </c>
      <c r="T8" s="10">
        <f t="shared" ref="T8:T10" si="1">R8*100/S8</f>
        <v>24</v>
      </c>
      <c r="U8" s="11" t="s">
        <v>33</v>
      </c>
      <c r="V8" s="28" t="s">
        <v>102</v>
      </c>
    </row>
    <row r="9" spans="1:22" ht="128.25" x14ac:dyDescent="0.2">
      <c r="A9" s="2">
        <v>3</v>
      </c>
      <c r="B9" s="2" t="s">
        <v>34</v>
      </c>
      <c r="C9" s="2" t="s">
        <v>35</v>
      </c>
      <c r="D9" s="3" t="s">
        <v>93</v>
      </c>
      <c r="E9" s="1">
        <v>10</v>
      </c>
      <c r="F9" s="1">
        <v>10</v>
      </c>
      <c r="G9" s="27" t="s">
        <v>101</v>
      </c>
      <c r="H9" s="8">
        <v>1</v>
      </c>
      <c r="I9" s="8">
        <v>0</v>
      </c>
      <c r="J9" s="8">
        <v>6</v>
      </c>
      <c r="K9" s="8">
        <v>0</v>
      </c>
      <c r="L9" s="8">
        <v>0</v>
      </c>
      <c r="M9" s="8">
        <v>4</v>
      </c>
      <c r="N9" s="8">
        <v>2</v>
      </c>
      <c r="O9" s="8">
        <v>0</v>
      </c>
      <c r="P9" s="8">
        <v>8</v>
      </c>
      <c r="Q9" s="8">
        <v>4</v>
      </c>
      <c r="R9" s="8">
        <f t="shared" si="0"/>
        <v>25</v>
      </c>
      <c r="S9" s="9">
        <v>100</v>
      </c>
      <c r="T9" s="10">
        <f t="shared" si="1"/>
        <v>25</v>
      </c>
      <c r="U9" s="11" t="s">
        <v>33</v>
      </c>
      <c r="V9" s="28" t="s">
        <v>102</v>
      </c>
    </row>
    <row r="10" spans="1:22" ht="128.25" x14ac:dyDescent="0.2">
      <c r="A10" s="2">
        <v>4</v>
      </c>
      <c r="B10" s="2" t="s">
        <v>36</v>
      </c>
      <c r="C10" s="2" t="s">
        <v>37</v>
      </c>
      <c r="D10" s="3" t="s">
        <v>96</v>
      </c>
      <c r="E10" s="1">
        <v>10</v>
      </c>
      <c r="F10" s="1">
        <v>10</v>
      </c>
      <c r="G10" s="27" t="s">
        <v>101</v>
      </c>
      <c r="H10" s="8">
        <v>0</v>
      </c>
      <c r="I10" s="8">
        <v>0</v>
      </c>
      <c r="J10" s="8">
        <v>0</v>
      </c>
      <c r="K10" s="8">
        <v>0</v>
      </c>
      <c r="L10" s="8">
        <v>6</v>
      </c>
      <c r="M10" s="8">
        <v>0</v>
      </c>
      <c r="N10" s="8">
        <v>4</v>
      </c>
      <c r="O10" s="8">
        <v>2</v>
      </c>
      <c r="P10" s="8">
        <v>6</v>
      </c>
      <c r="Q10" s="8">
        <v>2</v>
      </c>
      <c r="R10" s="8">
        <f t="shared" si="0"/>
        <v>20</v>
      </c>
      <c r="S10" s="9">
        <v>100</v>
      </c>
      <c r="T10" s="10">
        <f t="shared" si="1"/>
        <v>20</v>
      </c>
      <c r="U10" s="11" t="s">
        <v>33</v>
      </c>
      <c r="V10" s="28" t="s">
        <v>102</v>
      </c>
    </row>
    <row r="11" spans="1:22" x14ac:dyDescent="0.2">
      <c r="Q11" s="14"/>
      <c r="R11" s="14"/>
    </row>
    <row r="12" spans="1:22" x14ac:dyDescent="0.2">
      <c r="Q12" s="14"/>
      <c r="R12" s="14"/>
    </row>
    <row r="13" spans="1:22" x14ac:dyDescent="0.2">
      <c r="B13" s="16" t="s">
        <v>16</v>
      </c>
      <c r="C13" s="17"/>
      <c r="D13" s="17"/>
    </row>
    <row r="14" spans="1:22" x14ac:dyDescent="0.2">
      <c r="B14" s="16"/>
      <c r="C14" s="16"/>
      <c r="D14" s="16"/>
    </row>
    <row r="15" spans="1:22" x14ac:dyDescent="0.2">
      <c r="B15" s="16" t="s">
        <v>17</v>
      </c>
      <c r="C15" s="17"/>
      <c r="D15" s="17"/>
    </row>
    <row r="16" spans="1:22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  <row r="21" spans="2:4" x14ac:dyDescent="0.2">
      <c r="B21" s="16"/>
      <c r="C21" s="17"/>
      <c r="D21" s="17"/>
    </row>
    <row r="22" spans="2:4" x14ac:dyDescent="0.2">
      <c r="B22" s="16"/>
      <c r="C22" s="17"/>
      <c r="D22" s="17"/>
    </row>
  </sheetData>
  <sheetProtection formatCells="0" formatRows="0" insertRows="0" deleteRows="0" sort="0" autoFilter="0" pivotTables="0"/>
  <mergeCells count="18">
    <mergeCell ref="U5:U6"/>
    <mergeCell ref="V5:V6"/>
    <mergeCell ref="F5:F6"/>
    <mergeCell ref="G5:G6"/>
    <mergeCell ref="H5:Q5"/>
    <mergeCell ref="R5:R6"/>
    <mergeCell ref="S5:S6"/>
    <mergeCell ref="T5:T6"/>
    <mergeCell ref="A1:V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DD91D-4276-4A64-B6DC-A07CC8B42F98}">
  <sheetPr>
    <pageSetUpPr fitToPage="1"/>
  </sheetPr>
  <dimension ref="A1:U20"/>
  <sheetViews>
    <sheetView tabSelected="1" topLeftCell="A9" workbookViewId="0">
      <selection activeCell="A9" sqref="A9:U36"/>
    </sheetView>
  </sheetViews>
  <sheetFormatPr defaultRowHeight="14.25" x14ac:dyDescent="0.2"/>
  <cols>
    <col min="1" max="1" width="5.28515625" style="13" customWidth="1"/>
    <col min="2" max="2" width="20.140625" style="13" customWidth="1"/>
    <col min="3" max="3" width="19" style="13" customWidth="1"/>
    <col min="4" max="4" width="17.7109375" style="13" customWidth="1"/>
    <col min="5" max="5" width="9.140625" style="13"/>
    <col min="6" max="6" width="12.42578125" style="13" customWidth="1"/>
    <col min="7" max="7" width="18.28515625" style="13" customWidth="1"/>
    <col min="8" max="16" width="6" style="13" customWidth="1"/>
    <col min="17" max="17" width="11.7109375" style="13" customWidth="1"/>
    <col min="18" max="18" width="10.7109375" style="13" customWidth="1"/>
    <col min="19" max="19" width="9.140625" style="13"/>
    <col min="20" max="20" width="14.140625" style="13" customWidth="1"/>
    <col min="21" max="21" width="23.42578125" style="13" customWidth="1"/>
    <col min="22" max="16384" width="9.140625" style="13"/>
  </cols>
  <sheetData>
    <row r="1" spans="1:21" ht="39" customHeight="1" x14ac:dyDescent="0.2">
      <c r="A1" s="22" t="s">
        <v>15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1" ht="27" customHeight="1" x14ac:dyDescent="0.2">
      <c r="A2" s="4" t="s">
        <v>0</v>
      </c>
      <c r="B2" s="23" t="s">
        <v>100</v>
      </c>
      <c r="C2" s="23"/>
      <c r="D2" s="23"/>
      <c r="E2" s="4" t="s">
        <v>18</v>
      </c>
      <c r="F2" s="23" t="s">
        <v>19</v>
      </c>
      <c r="G2" s="23"/>
      <c r="H2" s="23"/>
      <c r="I2" s="7"/>
      <c r="J2" s="7"/>
      <c r="K2" s="7"/>
      <c r="L2" s="7"/>
      <c r="M2" s="7"/>
      <c r="N2" s="7"/>
      <c r="O2" s="7"/>
      <c r="P2" s="5"/>
      <c r="Q2" s="5"/>
      <c r="R2" s="5"/>
      <c r="S2" s="5"/>
      <c r="T2" s="4" t="s">
        <v>1</v>
      </c>
      <c r="U2" s="6" t="s">
        <v>97</v>
      </c>
    </row>
    <row r="3" spans="1:21" ht="15" x14ac:dyDescent="0.2">
      <c r="A3" s="24" t="s">
        <v>2</v>
      </c>
      <c r="B3" s="24"/>
      <c r="C3" s="24"/>
      <c r="D3" s="25">
        <v>45922</v>
      </c>
      <c r="E3" s="25"/>
      <c r="F3" s="12"/>
      <c r="G3" s="1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7"/>
    </row>
    <row r="4" spans="1:21" ht="15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1" ht="34.5" customHeight="1" x14ac:dyDescent="0.2">
      <c r="A5" s="26" t="s">
        <v>3</v>
      </c>
      <c r="B5" s="26" t="s">
        <v>4</v>
      </c>
      <c r="C5" s="26" t="s">
        <v>5</v>
      </c>
      <c r="D5" s="26" t="s">
        <v>6</v>
      </c>
      <c r="E5" s="26" t="s">
        <v>1</v>
      </c>
      <c r="F5" s="18" t="s">
        <v>9</v>
      </c>
      <c r="G5" s="18" t="s">
        <v>10</v>
      </c>
      <c r="H5" s="21" t="s">
        <v>7</v>
      </c>
      <c r="I5" s="21"/>
      <c r="J5" s="21"/>
      <c r="K5" s="21"/>
      <c r="L5" s="21"/>
      <c r="M5" s="21"/>
      <c r="N5" s="21"/>
      <c r="O5" s="21"/>
      <c r="P5" s="21"/>
      <c r="Q5" s="18" t="s">
        <v>11</v>
      </c>
      <c r="R5" s="18" t="s">
        <v>12</v>
      </c>
      <c r="S5" s="18" t="s">
        <v>8</v>
      </c>
      <c r="T5" s="18" t="s">
        <v>13</v>
      </c>
      <c r="U5" s="20" t="s">
        <v>14</v>
      </c>
    </row>
    <row r="6" spans="1:21" ht="22.5" customHeight="1" x14ac:dyDescent="0.2">
      <c r="A6" s="26"/>
      <c r="B6" s="26"/>
      <c r="C6" s="26"/>
      <c r="D6" s="26"/>
      <c r="E6" s="26"/>
      <c r="F6" s="19"/>
      <c r="G6" s="19"/>
      <c r="H6" s="15">
        <v>1</v>
      </c>
      <c r="I6" s="15">
        <v>2</v>
      </c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9"/>
      <c r="R6" s="19"/>
      <c r="S6" s="19"/>
      <c r="T6" s="19"/>
      <c r="U6" s="20"/>
    </row>
    <row r="7" spans="1:21" ht="142.5" x14ac:dyDescent="0.2">
      <c r="A7" s="2">
        <v>1</v>
      </c>
      <c r="B7" s="2" t="s">
        <v>38</v>
      </c>
      <c r="C7" s="2" t="s">
        <v>32</v>
      </c>
      <c r="D7" s="3" t="s">
        <v>41</v>
      </c>
      <c r="E7" s="1">
        <v>11</v>
      </c>
      <c r="F7" s="1">
        <v>11</v>
      </c>
      <c r="G7" s="27" t="s">
        <v>101</v>
      </c>
      <c r="H7" s="8">
        <v>4</v>
      </c>
      <c r="I7" s="8">
        <v>1</v>
      </c>
      <c r="J7" s="8">
        <v>0</v>
      </c>
      <c r="K7" s="8">
        <v>0</v>
      </c>
      <c r="L7" s="8">
        <v>8</v>
      </c>
      <c r="M7" s="8">
        <v>4</v>
      </c>
      <c r="N7" s="8">
        <v>4</v>
      </c>
      <c r="O7" s="8">
        <v>4</v>
      </c>
      <c r="P7" s="8">
        <v>7</v>
      </c>
      <c r="Q7" s="8">
        <f>SUM(H7:P7)</f>
        <v>32</v>
      </c>
      <c r="R7" s="9">
        <v>100</v>
      </c>
      <c r="S7" s="10">
        <f>Q7*100/R7</f>
        <v>32</v>
      </c>
      <c r="T7" s="11" t="s">
        <v>33</v>
      </c>
      <c r="U7" s="28" t="s">
        <v>102</v>
      </c>
    </row>
    <row r="8" spans="1:21" ht="142.5" x14ac:dyDescent="0.2">
      <c r="A8" s="2">
        <v>2</v>
      </c>
      <c r="B8" s="2" t="s">
        <v>39</v>
      </c>
      <c r="C8" s="2" t="s">
        <v>40</v>
      </c>
      <c r="D8" s="3" t="s">
        <v>41</v>
      </c>
      <c r="E8" s="1">
        <v>11</v>
      </c>
      <c r="F8" s="1">
        <v>11</v>
      </c>
      <c r="G8" s="27" t="s">
        <v>101</v>
      </c>
      <c r="H8" s="8">
        <v>4</v>
      </c>
      <c r="I8" s="8">
        <v>1</v>
      </c>
      <c r="J8" s="8">
        <v>0</v>
      </c>
      <c r="K8" s="8">
        <v>8</v>
      </c>
      <c r="L8" s="8">
        <v>2</v>
      </c>
      <c r="M8" s="8">
        <v>4</v>
      </c>
      <c r="N8" s="8">
        <v>4</v>
      </c>
      <c r="O8" s="8">
        <v>8</v>
      </c>
      <c r="P8" s="8">
        <v>4</v>
      </c>
      <c r="Q8" s="8">
        <f t="shared" ref="Q8" si="0">SUM(H8:P8)</f>
        <v>35</v>
      </c>
      <c r="R8" s="9">
        <v>100</v>
      </c>
      <c r="S8" s="10">
        <f t="shared" ref="S8" si="1">Q8*100/R8</f>
        <v>35</v>
      </c>
      <c r="T8" s="11" t="s">
        <v>33</v>
      </c>
      <c r="U8" s="28" t="s">
        <v>102</v>
      </c>
    </row>
    <row r="9" spans="1:21" x14ac:dyDescent="0.2">
      <c r="P9" s="14"/>
      <c r="Q9" s="14"/>
    </row>
    <row r="10" spans="1:21" x14ac:dyDescent="0.2">
      <c r="P10" s="14"/>
      <c r="Q10" s="14"/>
    </row>
    <row r="11" spans="1:21" x14ac:dyDescent="0.2">
      <c r="B11" s="16" t="s">
        <v>16</v>
      </c>
      <c r="C11" s="17"/>
      <c r="D11" s="17"/>
    </row>
    <row r="12" spans="1:21" x14ac:dyDescent="0.2">
      <c r="B12" s="16"/>
      <c r="C12" s="16"/>
      <c r="D12" s="16"/>
    </row>
    <row r="13" spans="1:21" x14ac:dyDescent="0.2">
      <c r="B13" s="16" t="s">
        <v>17</v>
      </c>
      <c r="C13" s="17"/>
      <c r="D13" s="17"/>
    </row>
    <row r="14" spans="1:21" x14ac:dyDescent="0.2">
      <c r="B14" s="16"/>
      <c r="C14" s="17"/>
      <c r="D14" s="17"/>
    </row>
    <row r="15" spans="1:21" x14ac:dyDescent="0.2">
      <c r="B15" s="16"/>
      <c r="C15" s="17"/>
      <c r="D15" s="17"/>
    </row>
    <row r="16" spans="1:21" x14ac:dyDescent="0.2">
      <c r="B16" s="16"/>
      <c r="C16" s="17"/>
      <c r="D16" s="17"/>
    </row>
    <row r="17" spans="2:4" x14ac:dyDescent="0.2">
      <c r="B17" s="16"/>
      <c r="C17" s="17"/>
      <c r="D17" s="17"/>
    </row>
    <row r="18" spans="2:4" x14ac:dyDescent="0.2">
      <c r="B18" s="16"/>
      <c r="C18" s="17"/>
      <c r="D18" s="17"/>
    </row>
    <row r="19" spans="2:4" x14ac:dyDescent="0.2">
      <c r="B19" s="16"/>
      <c r="C19" s="17"/>
      <c r="D19" s="17"/>
    </row>
    <row r="20" spans="2:4" x14ac:dyDescent="0.2">
      <c r="B20" s="16"/>
      <c r="C20" s="17"/>
      <c r="D20" s="17"/>
    </row>
  </sheetData>
  <sheetProtection formatCells="0" formatRows="0" insertRows="0" deleteRows="0" sort="0" autoFilter="0" pivotTables="0"/>
  <mergeCells count="18">
    <mergeCell ref="T5:T6"/>
    <mergeCell ref="U5:U6"/>
    <mergeCell ref="F5:F6"/>
    <mergeCell ref="G5:G6"/>
    <mergeCell ref="H5:P5"/>
    <mergeCell ref="Q5:Q6"/>
    <mergeCell ref="R5:R6"/>
    <mergeCell ref="S5:S6"/>
    <mergeCell ref="A1:U1"/>
    <mergeCell ref="B2:D2"/>
    <mergeCell ref="F2:H2"/>
    <mergeCell ref="A3:C3"/>
    <mergeCell ref="D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</vt:lpstr>
      <vt:lpstr>6 кл</vt:lpstr>
      <vt:lpstr>7 кл</vt:lpstr>
      <vt:lpstr>8 кл</vt:lpstr>
      <vt:lpstr>9 кл</vt:lpstr>
      <vt:lpstr>10 кл</vt:lpstr>
      <vt:lpstr>11 кл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Gimn Filofey</cp:lastModifiedBy>
  <cp:lastPrinted>2025-10-20T12:02:09Z</cp:lastPrinted>
  <dcterms:created xsi:type="dcterms:W3CDTF">2024-09-20T08:57:48Z</dcterms:created>
  <dcterms:modified xsi:type="dcterms:W3CDTF">2025-10-20T12:08:34Z</dcterms:modified>
</cp:coreProperties>
</file>