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4E86B131-7705-4FEA-B808-D6FE15737CE9}" xr6:coauthVersionLast="47" xr6:coauthVersionMax="47" xr10:uidLastSave="{00000000-0000-0000-0000-000000000000}"/>
  <bookViews>
    <workbookView xWindow="-120" yWindow="-120" windowWidth="29040" windowHeight="15840" xr2:uid="{54EBA4A2-BB03-4431-8128-E1283B3ADA77}"/>
  </bookViews>
  <sheets>
    <sheet name="4 кл." sheetId="19" r:id="rId1"/>
    <sheet name="5-6 кл." sheetId="20" r:id="rId2"/>
    <sheet name="7-8 кл." sheetId="21" r:id="rId3"/>
    <sheet name="9-10 кл." sheetId="22" r:id="rId4"/>
    <sheet name="11 кл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2" l="1"/>
  <c r="O10" i="22" s="1"/>
  <c r="M9" i="22"/>
  <c r="O9" i="22" s="1"/>
  <c r="M15" i="21"/>
  <c r="O15" i="21" s="1"/>
  <c r="M14" i="21"/>
  <c r="O14" i="21" s="1"/>
  <c r="M13" i="21"/>
  <c r="O13" i="21" s="1"/>
  <c r="M12" i="21"/>
  <c r="O12" i="21" s="1"/>
  <c r="M11" i="21"/>
  <c r="O11" i="21" s="1"/>
  <c r="M10" i="21"/>
  <c r="O10" i="21" s="1"/>
  <c r="M9" i="21"/>
  <c r="O9" i="21" s="1"/>
  <c r="M8" i="21"/>
  <c r="O8" i="21" s="1"/>
  <c r="M7" i="21"/>
  <c r="O7" i="21" s="1"/>
  <c r="M12" i="20"/>
  <c r="O12" i="20" s="1"/>
  <c r="M11" i="20"/>
  <c r="O11" i="20" s="1"/>
  <c r="M10" i="20"/>
  <c r="O10" i="20" s="1"/>
  <c r="M9" i="20"/>
  <c r="O9" i="20" s="1"/>
  <c r="M8" i="20"/>
  <c r="O8" i="20" s="1"/>
  <c r="M7" i="20"/>
  <c r="O7" i="20" s="1"/>
  <c r="M8" i="23" l="1"/>
  <c r="O8" i="23" s="1"/>
  <c r="M9" i="23"/>
  <c r="O9" i="23" s="1"/>
  <c r="M7" i="23"/>
  <c r="O7" i="23" s="1"/>
  <c r="M8" i="22"/>
  <c r="O8" i="22" s="1"/>
  <c r="M7" i="22"/>
  <c r="O7" i="22" s="1"/>
</calcChain>
</file>

<file path=xl/sharedStrings.xml><?xml version="1.0" encoding="utf-8"?>
<sst xmlns="http://schemas.openxmlformats.org/spreadsheetml/2006/main" count="295" uniqueCount="112">
  <si>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</si>
  <si>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</si>
  <si>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</si>
  <si>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</si>
  <si>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</si>
  <si>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</si>
  <si>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</si>
  <si>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</si>
  <si>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</si>
  <si>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</si>
  <si>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</si>
  <si>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</si>
  <si>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</si>
  <si>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</si>
  <si>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</si>
  <si>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</si>
  <si>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</si>
  <si>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</si>
  <si>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</si>
  <si>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русскому языку</t>
  </si>
  <si>
    <t>Беспалов</t>
  </si>
  <si>
    <t>Герман</t>
  </si>
  <si>
    <t xml:space="preserve">Бибич </t>
  </si>
  <si>
    <t>Никита</t>
  </si>
  <si>
    <t>ЧОУ "Филофеевская гимназия"</t>
  </si>
  <si>
    <t>Андреева</t>
  </si>
  <si>
    <t>Анна</t>
  </si>
  <si>
    <t>Кацай</t>
  </si>
  <si>
    <t>Старкова</t>
  </si>
  <si>
    <t>Анфиса</t>
  </si>
  <si>
    <t>Екатерина</t>
  </si>
  <si>
    <t>11</t>
  </si>
  <si>
    <t>участник</t>
  </si>
  <si>
    <t>Алексеевич</t>
  </si>
  <si>
    <t>Николаевич</t>
  </si>
  <si>
    <t>Григорьевна</t>
  </si>
  <si>
    <t>Александровна</t>
  </si>
  <si>
    <t>Сергеевна</t>
  </si>
  <si>
    <t>Гирфанова Елена Гавриловна</t>
  </si>
  <si>
    <t>Частное общеобразовательное учреждение "Православная гимназия имени святителя Филофея, митрополита Тобольского""</t>
  </si>
  <si>
    <t>Победитель</t>
  </si>
  <si>
    <t>Призер</t>
  </si>
  <si>
    <t>Частное общеобразовательное учреждение "Православная гимназия имени святителя Филофея, митрополита Тобольского"</t>
  </si>
  <si>
    <t>Пентюк</t>
  </si>
  <si>
    <t>Васильевна</t>
  </si>
  <si>
    <t>Самаркина Ольга Сергеевна</t>
  </si>
  <si>
    <t>Рамазанов</t>
  </si>
  <si>
    <t>Владимир</t>
  </si>
  <si>
    <t>Тагирович</t>
  </si>
  <si>
    <t>Автух</t>
  </si>
  <si>
    <t>Арина</t>
  </si>
  <si>
    <t>Догокер</t>
  </si>
  <si>
    <t>Лауренция</t>
  </si>
  <si>
    <t>Кириллова</t>
  </si>
  <si>
    <t>Софья</t>
  </si>
  <si>
    <t>Якуби</t>
  </si>
  <si>
    <t>София</t>
  </si>
  <si>
    <t>Набиуллина Ольга Николаевна</t>
  </si>
  <si>
    <t>5-6</t>
  </si>
  <si>
    <t>Ивановна</t>
  </si>
  <si>
    <t>Витальевна</t>
  </si>
  <si>
    <t>Романовна</t>
  </si>
  <si>
    <t>Кунакова</t>
  </si>
  <si>
    <t>Анастасия</t>
  </si>
  <si>
    <t xml:space="preserve">Синеглазова </t>
  </si>
  <si>
    <t>Соха</t>
  </si>
  <si>
    <t>Елизавета</t>
  </si>
  <si>
    <t>Ушурелу</t>
  </si>
  <si>
    <t>Участник</t>
  </si>
  <si>
    <t>Юрьевна</t>
  </si>
  <si>
    <t>Владимировна</t>
  </si>
  <si>
    <t>Анатольевна</t>
  </si>
  <si>
    <t>Октавиановна</t>
  </si>
  <si>
    <t>Боровских</t>
  </si>
  <si>
    <t>Корда</t>
  </si>
  <si>
    <t>Любовь</t>
  </si>
  <si>
    <t>Купко</t>
  </si>
  <si>
    <t>Олег</t>
  </si>
  <si>
    <t>Образцова</t>
  </si>
  <si>
    <t>Мария</t>
  </si>
  <si>
    <t>Ильична</t>
  </si>
  <si>
    <t>Романович</t>
  </si>
  <si>
    <t>Олеговна</t>
  </si>
  <si>
    <t>7-8</t>
  </si>
  <si>
    <t>Кочанова</t>
  </si>
  <si>
    <t>Пашковский</t>
  </si>
  <si>
    <t>Владислав</t>
  </si>
  <si>
    <t>Дмитриевна</t>
  </si>
  <si>
    <t>Павлович</t>
  </si>
  <si>
    <t>9-10</t>
  </si>
  <si>
    <t>Барабанщикова</t>
  </si>
  <si>
    <t>Александра</t>
  </si>
  <si>
    <t>Станиславовна</t>
  </si>
  <si>
    <t>Призёр</t>
  </si>
  <si>
    <t>Хомко Людмила Николаевна</t>
  </si>
  <si>
    <t xml:space="preserve">Бынзарь </t>
  </si>
  <si>
    <t>Эмилия</t>
  </si>
  <si>
    <t>Евгеньевна</t>
  </si>
  <si>
    <t xml:space="preserve">Ковина </t>
  </si>
  <si>
    <t>Варвара</t>
  </si>
  <si>
    <t>Николаевна</t>
  </si>
  <si>
    <t>Короткин</t>
  </si>
  <si>
    <t>Савелий</t>
  </si>
  <si>
    <t>Александрович</t>
  </si>
  <si>
    <t>Павлюченкова</t>
  </si>
  <si>
    <t>Ярослава</t>
  </si>
  <si>
    <t xml:space="preserve">Пронина </t>
  </si>
  <si>
    <t>Просвирнина</t>
  </si>
  <si>
    <t>Ханипова</t>
  </si>
  <si>
    <t>Элина</t>
  </si>
  <si>
    <t>Руслановна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</si>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</sst>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2" fontId="3" fillId="0" borderId="2" xfId="1" applyNumberFormat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4F7-2382-446A-A712-46596A8943C0}">
  <sheetPr>
    <pageSetUpPr fitToPage="1"/>
  </sheetPr>
  <dimension ref="A1:Q26"/>
  <sheetViews>
    <sheetView tabSelected="1" workbookViewId="0">
      <selection activeCell="G27" sqref="G27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7" customHeight="1" x14ac:dyDescent="0.2">
      <c r="A2" s="4" t="s">
        <v>0</v>
      </c>
      <c r="B2" s="25" t="s">
        <v>24</v>
      </c>
      <c r="C2" s="25"/>
      <c r="D2" s="25"/>
      <c r="E2" s="4" t="s">
        <v>18</v>
      </c>
      <c r="F2" s="25" t="s">
        <v>19</v>
      </c>
      <c r="G2" s="25"/>
      <c r="H2" s="25"/>
      <c r="I2" s="7"/>
      <c r="J2" s="7"/>
      <c r="K2" s="7"/>
      <c r="L2" s="7"/>
      <c r="M2" s="5"/>
      <c r="N2" s="5"/>
      <c r="O2" s="5"/>
      <c r="P2" s="4" t="s">
        <v>1</v>
      </c>
      <c r="Q2" s="6" t="s">
        <v>111</v>
      </c>
    </row>
    <row r="3" spans="1:17" ht="15" x14ac:dyDescent="0.2">
      <c r="A3" s="26" t="s">
        <v>2</v>
      </c>
      <c r="B3" s="26"/>
      <c r="C3" s="26"/>
      <c r="D3" s="27">
        <v>45937</v>
      </c>
      <c r="E3" s="27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8" t="s">
        <v>1</v>
      </c>
      <c r="F5" s="22" t="s">
        <v>9</v>
      </c>
      <c r="G5" s="22" t="s">
        <v>10</v>
      </c>
      <c r="H5" s="30" t="s">
        <v>7</v>
      </c>
      <c r="I5" s="30"/>
      <c r="J5" s="30"/>
      <c r="K5" s="30"/>
      <c r="L5" s="30"/>
      <c r="M5" s="22" t="s">
        <v>11</v>
      </c>
      <c r="N5" s="22" t="s">
        <v>12</v>
      </c>
      <c r="O5" s="22" t="s">
        <v>8</v>
      </c>
      <c r="P5" s="22" t="s">
        <v>13</v>
      </c>
      <c r="Q5" s="29" t="s">
        <v>14</v>
      </c>
    </row>
    <row r="6" spans="1:17" ht="22.5" customHeight="1" x14ac:dyDescent="0.2">
      <c r="A6" s="28"/>
      <c r="B6" s="28"/>
      <c r="C6" s="28"/>
      <c r="D6" s="28"/>
      <c r="E6" s="28"/>
      <c r="F6" s="23"/>
      <c r="G6" s="23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3"/>
      <c r="N6" s="23"/>
      <c r="O6" s="23"/>
      <c r="P6" s="23"/>
      <c r="Q6" s="29"/>
    </row>
    <row r="7" spans="1:17" ht="142.5" x14ac:dyDescent="0.2">
      <c r="A7" s="2">
        <v>1</v>
      </c>
      <c r="B7" s="2" t="s">
        <v>90</v>
      </c>
      <c r="C7" s="2" t="s">
        <v>91</v>
      </c>
      <c r="D7" s="3" t="s">
        <v>92</v>
      </c>
      <c r="E7" s="1">
        <v>4</v>
      </c>
      <c r="F7" s="1">
        <v>4</v>
      </c>
      <c r="G7" s="19" t="s">
        <v>39</v>
      </c>
      <c r="H7" s="1">
        <v>0</v>
      </c>
      <c r="I7" s="1">
        <v>1</v>
      </c>
      <c r="J7" s="1">
        <v>4</v>
      </c>
      <c r="K7" s="1">
        <v>10</v>
      </c>
      <c r="L7" s="1">
        <v>5</v>
      </c>
      <c r="M7" s="8">
        <v>20</v>
      </c>
      <c r="N7" s="9">
        <v>40</v>
      </c>
      <c r="O7" s="10">
        <v>50</v>
      </c>
      <c r="P7" s="11" t="s">
        <v>93</v>
      </c>
      <c r="Q7" s="18" t="s">
        <v>94</v>
      </c>
    </row>
    <row r="8" spans="1:17" ht="142.5" x14ac:dyDescent="0.2">
      <c r="A8" s="2">
        <v>2</v>
      </c>
      <c r="B8" s="2" t="s">
        <v>95</v>
      </c>
      <c r="C8" s="2" t="s">
        <v>96</v>
      </c>
      <c r="D8" s="3" t="s">
        <v>97</v>
      </c>
      <c r="E8" s="1">
        <v>4</v>
      </c>
      <c r="F8" s="1">
        <v>4</v>
      </c>
      <c r="G8" s="19" t="s">
        <v>39</v>
      </c>
      <c r="H8" s="1">
        <v>5</v>
      </c>
      <c r="I8" s="1">
        <v>2</v>
      </c>
      <c r="J8" s="1">
        <v>6</v>
      </c>
      <c r="K8" s="1">
        <v>10</v>
      </c>
      <c r="L8" s="1">
        <v>6</v>
      </c>
      <c r="M8" s="8">
        <v>29</v>
      </c>
      <c r="N8" s="9">
        <v>40</v>
      </c>
      <c r="O8" s="10">
        <v>72.5</v>
      </c>
      <c r="P8" s="11" t="s">
        <v>40</v>
      </c>
      <c r="Q8" s="18" t="s">
        <v>94</v>
      </c>
    </row>
    <row r="9" spans="1:17" ht="142.5" x14ac:dyDescent="0.2">
      <c r="A9" s="2">
        <v>3</v>
      </c>
      <c r="B9" s="2" t="s">
        <v>98</v>
      </c>
      <c r="C9" s="2" t="s">
        <v>99</v>
      </c>
      <c r="D9" s="3" t="s">
        <v>100</v>
      </c>
      <c r="E9" s="1">
        <v>4</v>
      </c>
      <c r="F9" s="1">
        <v>4</v>
      </c>
      <c r="G9" s="19" t="s">
        <v>39</v>
      </c>
      <c r="H9" s="1">
        <v>0</v>
      </c>
      <c r="I9" s="1">
        <v>2</v>
      </c>
      <c r="J9" s="1">
        <v>5</v>
      </c>
      <c r="K9" s="1">
        <v>10</v>
      </c>
      <c r="L9" s="1">
        <v>2</v>
      </c>
      <c r="M9" s="8">
        <v>19</v>
      </c>
      <c r="N9" s="9">
        <v>40</v>
      </c>
      <c r="O9" s="10">
        <v>47.5</v>
      </c>
      <c r="P9" s="11" t="s">
        <v>68</v>
      </c>
      <c r="Q9" s="18" t="s">
        <v>94</v>
      </c>
    </row>
    <row r="10" spans="1:17" ht="142.5" x14ac:dyDescent="0.2">
      <c r="A10" s="2">
        <v>4</v>
      </c>
      <c r="B10" s="2" t="s">
        <v>101</v>
      </c>
      <c r="C10" s="2" t="s">
        <v>102</v>
      </c>
      <c r="D10" s="3" t="s">
        <v>103</v>
      </c>
      <c r="E10" s="1">
        <v>4</v>
      </c>
      <c r="F10" s="1">
        <v>4</v>
      </c>
      <c r="G10" s="19" t="s">
        <v>39</v>
      </c>
      <c r="H10" s="1">
        <v>0</v>
      </c>
      <c r="I10" s="1">
        <v>2</v>
      </c>
      <c r="J10" s="1">
        <v>4</v>
      </c>
      <c r="K10" s="1">
        <v>10</v>
      </c>
      <c r="L10" s="1">
        <v>10</v>
      </c>
      <c r="M10" s="8">
        <v>26</v>
      </c>
      <c r="N10" s="9">
        <v>40</v>
      </c>
      <c r="O10" s="10">
        <v>65</v>
      </c>
      <c r="P10" s="11" t="s">
        <v>40</v>
      </c>
      <c r="Q10" s="18" t="s">
        <v>94</v>
      </c>
    </row>
    <row r="11" spans="1:17" ht="142.5" x14ac:dyDescent="0.2">
      <c r="A11" s="2">
        <v>5</v>
      </c>
      <c r="B11" s="2" t="s">
        <v>104</v>
      </c>
      <c r="C11" s="2" t="s">
        <v>105</v>
      </c>
      <c r="D11" s="3" t="s">
        <v>36</v>
      </c>
      <c r="E11" s="1">
        <v>4</v>
      </c>
      <c r="F11" s="1">
        <v>4</v>
      </c>
      <c r="G11" s="19" t="s">
        <v>39</v>
      </c>
      <c r="H11" s="1">
        <v>0</v>
      </c>
      <c r="I11" s="1">
        <v>0</v>
      </c>
      <c r="J11" s="1">
        <v>5</v>
      </c>
      <c r="K11" s="1">
        <v>5</v>
      </c>
      <c r="L11" s="1">
        <v>0</v>
      </c>
      <c r="M11" s="8">
        <v>10</v>
      </c>
      <c r="N11" s="9">
        <v>40</v>
      </c>
      <c r="O11" s="10">
        <v>25</v>
      </c>
      <c r="P11" s="11" t="s">
        <v>68</v>
      </c>
      <c r="Q11" s="18" t="s">
        <v>94</v>
      </c>
    </row>
    <row r="12" spans="1:17" ht="142.5" x14ac:dyDescent="0.2">
      <c r="A12" s="2">
        <v>6</v>
      </c>
      <c r="B12" s="2" t="s">
        <v>106</v>
      </c>
      <c r="C12" s="2" t="s">
        <v>63</v>
      </c>
      <c r="D12" s="3" t="s">
        <v>61</v>
      </c>
      <c r="E12" s="1">
        <v>4</v>
      </c>
      <c r="F12" s="1">
        <v>4</v>
      </c>
      <c r="G12" s="19" t="s">
        <v>39</v>
      </c>
      <c r="H12" s="1">
        <v>0</v>
      </c>
      <c r="I12" s="1">
        <v>0</v>
      </c>
      <c r="J12" s="1">
        <v>0</v>
      </c>
      <c r="K12" s="1">
        <v>10</v>
      </c>
      <c r="L12" s="1">
        <v>0</v>
      </c>
      <c r="M12" s="8">
        <v>10</v>
      </c>
      <c r="N12" s="9">
        <v>40</v>
      </c>
      <c r="O12" s="10">
        <v>25</v>
      </c>
      <c r="P12" s="11" t="s">
        <v>68</v>
      </c>
      <c r="Q12" s="18" t="s">
        <v>94</v>
      </c>
    </row>
    <row r="13" spans="1:17" ht="142.5" x14ac:dyDescent="0.2">
      <c r="A13" s="2">
        <v>7</v>
      </c>
      <c r="B13" s="2" t="s">
        <v>107</v>
      </c>
      <c r="C13" s="2" t="s">
        <v>66</v>
      </c>
      <c r="D13" s="3" t="s">
        <v>36</v>
      </c>
      <c r="E13" s="1">
        <v>4</v>
      </c>
      <c r="F13" s="1">
        <v>4</v>
      </c>
      <c r="G13" s="19" t="s">
        <v>39</v>
      </c>
      <c r="H13" s="1">
        <v>0</v>
      </c>
      <c r="I13" s="1">
        <v>5</v>
      </c>
      <c r="J13" s="1">
        <v>4</v>
      </c>
      <c r="K13" s="1">
        <v>10</v>
      </c>
      <c r="L13" s="1">
        <v>10</v>
      </c>
      <c r="M13" s="8">
        <v>29</v>
      </c>
      <c r="N13" s="9">
        <v>40</v>
      </c>
      <c r="O13" s="10">
        <v>72.5</v>
      </c>
      <c r="P13" s="11" t="s">
        <v>40</v>
      </c>
      <c r="Q13" s="18" t="s">
        <v>94</v>
      </c>
    </row>
    <row r="14" spans="1:17" ht="142.5" x14ac:dyDescent="0.2">
      <c r="A14" s="2">
        <v>8</v>
      </c>
      <c r="B14" s="2" t="s">
        <v>108</v>
      </c>
      <c r="C14" s="2" t="s">
        <v>109</v>
      </c>
      <c r="D14" s="3" t="s">
        <v>110</v>
      </c>
      <c r="E14" s="1">
        <v>4</v>
      </c>
      <c r="F14" s="1">
        <v>4</v>
      </c>
      <c r="G14" s="19" t="s">
        <v>39</v>
      </c>
      <c r="H14" s="1">
        <v>0</v>
      </c>
      <c r="I14" s="1">
        <v>4</v>
      </c>
      <c r="J14" s="1">
        <v>5</v>
      </c>
      <c r="K14" s="1">
        <v>10</v>
      </c>
      <c r="L14" s="1">
        <v>0</v>
      </c>
      <c r="M14" s="8">
        <v>19</v>
      </c>
      <c r="N14" s="9">
        <v>40</v>
      </c>
      <c r="O14" s="10">
        <v>47.5</v>
      </c>
      <c r="P14" s="11" t="s">
        <v>68</v>
      </c>
      <c r="Q14" s="18" t="s">
        <v>94</v>
      </c>
    </row>
    <row r="15" spans="1:17" x14ac:dyDescent="0.2">
      <c r="M15" s="14"/>
    </row>
    <row r="16" spans="1:17" x14ac:dyDescent="0.2">
      <c r="M16" s="14"/>
    </row>
    <row r="17" spans="2:4" x14ac:dyDescent="0.2">
      <c r="B17" s="16" t="s">
        <v>16</v>
      </c>
      <c r="C17" s="17"/>
      <c r="D17" s="17"/>
    </row>
    <row r="18" spans="2:4" x14ac:dyDescent="0.2">
      <c r="B18" s="16"/>
      <c r="C18" s="16"/>
      <c r="D18" s="16"/>
    </row>
    <row r="19" spans="2:4" x14ac:dyDescent="0.2">
      <c r="B19" s="16" t="s">
        <v>17</v>
      </c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  <row r="25" spans="2:4" x14ac:dyDescent="0.2">
      <c r="B25" s="16"/>
      <c r="C25" s="17"/>
      <c r="D25" s="17"/>
    </row>
    <row r="26" spans="2:4" x14ac:dyDescent="0.2">
      <c r="B26" s="16"/>
      <c r="C26" s="17"/>
      <c r="D26" s="17"/>
    </row>
  </sheetData>
  <sheetProtection formatCells="0" formatRows="0" insertRows="0" deleteRows="0" sort="0" autoFilter="0" pivotTables="0"/>
  <mergeCells count="18">
    <mergeCell ref="H5:L5"/>
    <mergeCell ref="M5:M6"/>
    <mergeCell ref="N5:N6"/>
    <mergeCell ref="O5:O6"/>
    <mergeCell ref="F5:F6"/>
    <mergeCell ref="G5:G6"/>
    <mergeCell ref="A1:Q1"/>
    <mergeCell ref="B2:D2"/>
    <mergeCell ref="A3:C3"/>
    <mergeCell ref="D3:E3"/>
    <mergeCell ref="A5:A6"/>
    <mergeCell ref="B5:B6"/>
    <mergeCell ref="C5:C6"/>
    <mergeCell ref="D5:D6"/>
    <mergeCell ref="E5:E6"/>
    <mergeCell ref="F2:H2"/>
    <mergeCell ref="Q5:Q6"/>
    <mergeCell ref="P5:P6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FC10-75FE-4E8F-B708-019AAC7F4137}">
  <sheetPr>
    <pageSetUpPr fitToPage="1"/>
  </sheetPr>
  <dimension ref="A1:Q24"/>
  <sheetViews>
    <sheetView workbookViewId="0">
      <selection activeCell="B2" sqref="B2:D2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7" customHeight="1" x14ac:dyDescent="0.2">
      <c r="A2" s="4" t="s">
        <v>0</v>
      </c>
      <c r="B2" s="25" t="s">
        <v>24</v>
      </c>
      <c r="C2" s="25"/>
      <c r="D2" s="25"/>
      <c r="E2" s="4" t="s">
        <v>18</v>
      </c>
      <c r="F2" s="25" t="s">
        <v>19</v>
      </c>
      <c r="G2" s="25"/>
      <c r="H2" s="25"/>
      <c r="I2" s="7"/>
      <c r="J2" s="7"/>
      <c r="K2" s="7"/>
      <c r="L2" s="7"/>
      <c r="M2" s="5"/>
      <c r="N2" s="5"/>
      <c r="O2" s="5"/>
      <c r="P2" s="4" t="s">
        <v>1</v>
      </c>
      <c r="Q2" s="6" t="s">
        <v>58</v>
      </c>
    </row>
    <row r="3" spans="1:17" ht="15" x14ac:dyDescent="0.2">
      <c r="A3" s="26" t="s">
        <v>2</v>
      </c>
      <c r="B3" s="26"/>
      <c r="C3" s="26"/>
      <c r="D3" s="27">
        <v>45937</v>
      </c>
      <c r="E3" s="27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8" t="s">
        <v>1</v>
      </c>
      <c r="F5" s="22" t="s">
        <v>9</v>
      </c>
      <c r="G5" s="22" t="s">
        <v>10</v>
      </c>
      <c r="H5" s="30" t="s">
        <v>7</v>
      </c>
      <c r="I5" s="30"/>
      <c r="J5" s="30"/>
      <c r="K5" s="30"/>
      <c r="L5" s="30"/>
      <c r="M5" s="22" t="s">
        <v>11</v>
      </c>
      <c r="N5" s="22" t="s">
        <v>12</v>
      </c>
      <c r="O5" s="22" t="s">
        <v>8</v>
      </c>
      <c r="P5" s="22" t="s">
        <v>13</v>
      </c>
      <c r="Q5" s="29" t="s">
        <v>14</v>
      </c>
    </row>
    <row r="6" spans="1:17" ht="22.5" customHeight="1" x14ac:dyDescent="0.2">
      <c r="A6" s="28"/>
      <c r="B6" s="28"/>
      <c r="C6" s="28"/>
      <c r="D6" s="28"/>
      <c r="E6" s="28"/>
      <c r="F6" s="23"/>
      <c r="G6" s="23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3"/>
      <c r="N6" s="23"/>
      <c r="O6" s="23"/>
      <c r="P6" s="23"/>
      <c r="Q6" s="29"/>
    </row>
    <row r="7" spans="1:17" ht="142.5" x14ac:dyDescent="0.2">
      <c r="A7" s="2">
        <v>1</v>
      </c>
      <c r="B7" s="2" t="s">
        <v>43</v>
      </c>
      <c r="C7" s="2" t="s">
        <v>26</v>
      </c>
      <c r="D7" s="3" t="s">
        <v>44</v>
      </c>
      <c r="E7" s="1">
        <v>5</v>
      </c>
      <c r="F7" s="1">
        <v>5</v>
      </c>
      <c r="G7" s="19" t="s">
        <v>39</v>
      </c>
      <c r="H7" s="8">
        <v>0</v>
      </c>
      <c r="I7" s="8">
        <v>5</v>
      </c>
      <c r="J7" s="8">
        <v>6</v>
      </c>
      <c r="K7" s="8">
        <v>0</v>
      </c>
      <c r="L7" s="8">
        <v>5</v>
      </c>
      <c r="M7" s="8">
        <f t="shared" ref="M7:M12" si="0">SUM(H7:L7)</f>
        <v>16</v>
      </c>
      <c r="N7" s="9">
        <v>40</v>
      </c>
      <c r="O7" s="10">
        <f>M7*100/N7</f>
        <v>40</v>
      </c>
      <c r="P7" s="11" t="s">
        <v>32</v>
      </c>
      <c r="Q7" s="20" t="s">
        <v>45</v>
      </c>
    </row>
    <row r="8" spans="1:17" ht="142.5" x14ac:dyDescent="0.2">
      <c r="A8" s="2">
        <v>2</v>
      </c>
      <c r="B8" s="2" t="s">
        <v>46</v>
      </c>
      <c r="C8" s="2" t="s">
        <v>47</v>
      </c>
      <c r="D8" s="3" t="s">
        <v>48</v>
      </c>
      <c r="E8" s="1">
        <v>5</v>
      </c>
      <c r="F8" s="1">
        <v>5</v>
      </c>
      <c r="G8" s="19" t="s">
        <v>39</v>
      </c>
      <c r="H8" s="8">
        <v>0</v>
      </c>
      <c r="I8" s="8">
        <v>3</v>
      </c>
      <c r="J8" s="8">
        <v>2</v>
      </c>
      <c r="K8" s="8">
        <v>0</v>
      </c>
      <c r="L8" s="8">
        <v>1</v>
      </c>
      <c r="M8" s="8">
        <f t="shared" si="0"/>
        <v>6</v>
      </c>
      <c r="N8" s="9">
        <v>40</v>
      </c>
      <c r="O8" s="10">
        <f t="shared" ref="O8" si="1">M8*100/N8</f>
        <v>15</v>
      </c>
      <c r="P8" s="11" t="s">
        <v>32</v>
      </c>
      <c r="Q8" s="20" t="s">
        <v>45</v>
      </c>
    </row>
    <row r="9" spans="1:17" ht="142.5" x14ac:dyDescent="0.2">
      <c r="A9" s="2">
        <v>3</v>
      </c>
      <c r="B9" s="2" t="s">
        <v>49</v>
      </c>
      <c r="C9" s="2" t="s">
        <v>50</v>
      </c>
      <c r="D9" s="3" t="s">
        <v>36</v>
      </c>
      <c r="E9" s="1">
        <v>6</v>
      </c>
      <c r="F9" s="1">
        <v>6</v>
      </c>
      <c r="G9" s="19" t="s">
        <v>39</v>
      </c>
      <c r="H9" s="8">
        <v>0</v>
      </c>
      <c r="I9" s="8">
        <v>3</v>
      </c>
      <c r="J9" s="8">
        <v>8</v>
      </c>
      <c r="K9" s="8">
        <v>0</v>
      </c>
      <c r="L9" s="8">
        <v>10</v>
      </c>
      <c r="M9" s="8">
        <f t="shared" si="0"/>
        <v>21</v>
      </c>
      <c r="N9" s="9">
        <v>40</v>
      </c>
      <c r="O9" s="10">
        <f>M9*100/N9</f>
        <v>52.5</v>
      </c>
      <c r="P9" s="11" t="s">
        <v>40</v>
      </c>
      <c r="Q9" s="18" t="s">
        <v>57</v>
      </c>
    </row>
    <row r="10" spans="1:17" ht="142.5" x14ac:dyDescent="0.2">
      <c r="A10" s="2">
        <v>4</v>
      </c>
      <c r="B10" s="2" t="s">
        <v>51</v>
      </c>
      <c r="C10" s="2" t="s">
        <v>52</v>
      </c>
      <c r="D10" s="3" t="s">
        <v>59</v>
      </c>
      <c r="E10" s="1">
        <v>6</v>
      </c>
      <c r="F10" s="1">
        <v>6</v>
      </c>
      <c r="G10" s="19" t="s">
        <v>39</v>
      </c>
      <c r="H10" s="8">
        <v>5</v>
      </c>
      <c r="I10" s="8">
        <v>3</v>
      </c>
      <c r="J10" s="8">
        <v>4</v>
      </c>
      <c r="K10" s="8">
        <v>0</v>
      </c>
      <c r="L10" s="8">
        <v>5</v>
      </c>
      <c r="M10" s="8">
        <f t="shared" si="0"/>
        <v>17</v>
      </c>
      <c r="N10" s="9">
        <v>40</v>
      </c>
      <c r="O10" s="10">
        <f t="shared" ref="O10:O12" si="2">M10*100/N10</f>
        <v>42.5</v>
      </c>
      <c r="P10" s="11" t="s">
        <v>32</v>
      </c>
      <c r="Q10" s="18" t="s">
        <v>57</v>
      </c>
    </row>
    <row r="11" spans="1:17" ht="142.5" x14ac:dyDescent="0.2">
      <c r="A11" s="2">
        <v>5</v>
      </c>
      <c r="B11" s="2" t="s">
        <v>53</v>
      </c>
      <c r="C11" s="2" t="s">
        <v>54</v>
      </c>
      <c r="D11" s="3" t="s">
        <v>60</v>
      </c>
      <c r="E11" s="1">
        <v>6</v>
      </c>
      <c r="F11" s="1">
        <v>6</v>
      </c>
      <c r="G11" s="19" t="s">
        <v>39</v>
      </c>
      <c r="H11" s="8">
        <v>0</v>
      </c>
      <c r="I11" s="8">
        <v>2</v>
      </c>
      <c r="J11" s="8">
        <v>6</v>
      </c>
      <c r="K11" s="8">
        <v>3</v>
      </c>
      <c r="L11" s="8">
        <v>0</v>
      </c>
      <c r="M11" s="8">
        <f t="shared" si="0"/>
        <v>11</v>
      </c>
      <c r="N11" s="9">
        <v>40</v>
      </c>
      <c r="O11" s="10">
        <f t="shared" si="2"/>
        <v>27.5</v>
      </c>
      <c r="P11" s="11" t="s">
        <v>32</v>
      </c>
      <c r="Q11" s="18" t="s">
        <v>57</v>
      </c>
    </row>
    <row r="12" spans="1:17" ht="142.5" x14ac:dyDescent="0.2">
      <c r="A12" s="2">
        <v>6</v>
      </c>
      <c r="B12" s="2" t="s">
        <v>55</v>
      </c>
      <c r="C12" s="2" t="s">
        <v>56</v>
      </c>
      <c r="D12" s="3" t="s">
        <v>61</v>
      </c>
      <c r="E12" s="1">
        <v>6</v>
      </c>
      <c r="F12" s="1">
        <v>6</v>
      </c>
      <c r="G12" s="19" t="s">
        <v>39</v>
      </c>
      <c r="H12" s="8">
        <v>0</v>
      </c>
      <c r="I12" s="8">
        <v>2</v>
      </c>
      <c r="J12" s="8">
        <v>6</v>
      </c>
      <c r="K12" s="8">
        <v>0</v>
      </c>
      <c r="L12" s="8">
        <v>10</v>
      </c>
      <c r="M12" s="8">
        <f t="shared" si="0"/>
        <v>18</v>
      </c>
      <c r="N12" s="9">
        <v>40</v>
      </c>
      <c r="O12" s="10">
        <f t="shared" si="2"/>
        <v>45</v>
      </c>
      <c r="P12" s="11" t="s">
        <v>32</v>
      </c>
      <c r="Q12" s="18" t="s">
        <v>57</v>
      </c>
    </row>
    <row r="13" spans="1:17" x14ac:dyDescent="0.2">
      <c r="M13" s="14"/>
    </row>
    <row r="14" spans="1:17" x14ac:dyDescent="0.2">
      <c r="M14" s="14"/>
    </row>
    <row r="15" spans="1:17" x14ac:dyDescent="0.2">
      <c r="B15" s="16" t="s">
        <v>16</v>
      </c>
      <c r="C15" s="17"/>
      <c r="D15" s="17"/>
    </row>
    <row r="16" spans="1:17" x14ac:dyDescent="0.2">
      <c r="B16" s="16"/>
      <c r="C16" s="16"/>
      <c r="D16" s="16"/>
    </row>
    <row r="17" spans="2:4" x14ac:dyDescent="0.2">
      <c r="B17" s="16" t="s">
        <v>17</v>
      </c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68E3-2869-49BD-A77B-D3332F591EBA}">
  <sheetPr>
    <pageSetUpPr fitToPage="1"/>
  </sheetPr>
  <dimension ref="A1:Q27"/>
  <sheetViews>
    <sheetView topLeftCell="A2" workbookViewId="0">
      <selection activeCell="Q8" sqref="Q8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7" customHeight="1" x14ac:dyDescent="0.2">
      <c r="A2" s="4" t="s">
        <v>0</v>
      </c>
      <c r="B2" s="25" t="s">
        <v>24</v>
      </c>
      <c r="C2" s="25"/>
      <c r="D2" s="25"/>
      <c r="E2" s="4" t="s">
        <v>18</v>
      </c>
      <c r="F2" s="25" t="s">
        <v>19</v>
      </c>
      <c r="G2" s="25"/>
      <c r="H2" s="25"/>
      <c r="I2" s="7"/>
      <c r="J2" s="7"/>
      <c r="K2" s="7"/>
      <c r="L2" s="7"/>
      <c r="M2" s="5"/>
      <c r="N2" s="5"/>
      <c r="O2" s="5"/>
      <c r="P2" s="4" t="s">
        <v>1</v>
      </c>
      <c r="Q2" s="6" t="s">
        <v>83</v>
      </c>
    </row>
    <row r="3" spans="1:17" ht="15" x14ac:dyDescent="0.2">
      <c r="A3" s="26" t="s">
        <v>2</v>
      </c>
      <c r="B3" s="26"/>
      <c r="C3" s="26"/>
      <c r="D3" s="27">
        <v>45937</v>
      </c>
      <c r="E3" s="27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8" t="s">
        <v>1</v>
      </c>
      <c r="F5" s="22" t="s">
        <v>9</v>
      </c>
      <c r="G5" s="22" t="s">
        <v>10</v>
      </c>
      <c r="H5" s="30" t="s">
        <v>7</v>
      </c>
      <c r="I5" s="30"/>
      <c r="J5" s="30"/>
      <c r="K5" s="30"/>
      <c r="L5" s="30"/>
      <c r="M5" s="22" t="s">
        <v>11</v>
      </c>
      <c r="N5" s="22" t="s">
        <v>12</v>
      </c>
      <c r="O5" s="22" t="s">
        <v>8</v>
      </c>
      <c r="P5" s="22" t="s">
        <v>13</v>
      </c>
      <c r="Q5" s="29" t="s">
        <v>14</v>
      </c>
    </row>
    <row r="6" spans="1:17" ht="22.5" customHeight="1" x14ac:dyDescent="0.2">
      <c r="A6" s="28"/>
      <c r="B6" s="28"/>
      <c r="C6" s="28"/>
      <c r="D6" s="28"/>
      <c r="E6" s="28"/>
      <c r="F6" s="23"/>
      <c r="G6" s="23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3"/>
      <c r="N6" s="23"/>
      <c r="O6" s="23"/>
      <c r="P6" s="23"/>
      <c r="Q6" s="29"/>
    </row>
    <row r="7" spans="1:17" ht="142.5" x14ac:dyDescent="0.2">
      <c r="A7" s="2">
        <v>1</v>
      </c>
      <c r="B7" s="2" t="s">
        <v>62</v>
      </c>
      <c r="C7" s="2" t="s">
        <v>63</v>
      </c>
      <c r="D7" s="3" t="s">
        <v>69</v>
      </c>
      <c r="E7" s="1">
        <v>7</v>
      </c>
      <c r="F7" s="1">
        <v>7</v>
      </c>
      <c r="G7" s="19" t="s">
        <v>39</v>
      </c>
      <c r="H7" s="8">
        <v>4</v>
      </c>
      <c r="I7" s="8">
        <v>0</v>
      </c>
      <c r="J7" s="8">
        <v>6</v>
      </c>
      <c r="K7" s="8">
        <v>8</v>
      </c>
      <c r="L7" s="8">
        <v>15</v>
      </c>
      <c r="M7" s="8">
        <f t="shared" ref="M7:M15" si="0">SUM(H7:L7)</f>
        <v>33</v>
      </c>
      <c r="N7" s="9">
        <v>45</v>
      </c>
      <c r="O7" s="21">
        <f>M7*100/N7</f>
        <v>73.333333333333329</v>
      </c>
      <c r="P7" s="11" t="s">
        <v>40</v>
      </c>
      <c r="Q7" s="18" t="s">
        <v>57</v>
      </c>
    </row>
    <row r="8" spans="1:17" ht="142.5" x14ac:dyDescent="0.2">
      <c r="A8" s="2">
        <v>2</v>
      </c>
      <c r="B8" s="2" t="s">
        <v>64</v>
      </c>
      <c r="C8" s="2" t="s">
        <v>50</v>
      </c>
      <c r="D8" s="3" t="s">
        <v>70</v>
      </c>
      <c r="E8" s="1">
        <v>7</v>
      </c>
      <c r="F8" s="1">
        <v>7</v>
      </c>
      <c r="G8" s="19" t="s">
        <v>39</v>
      </c>
      <c r="H8" s="8">
        <v>3</v>
      </c>
      <c r="I8" s="8">
        <v>0</v>
      </c>
      <c r="J8" s="8">
        <v>5</v>
      </c>
      <c r="K8" s="8">
        <v>0</v>
      </c>
      <c r="L8" s="8">
        <v>2</v>
      </c>
      <c r="M8" s="8">
        <f t="shared" si="0"/>
        <v>10</v>
      </c>
      <c r="N8" s="9">
        <v>45</v>
      </c>
      <c r="O8" s="21">
        <f t="shared" ref="O8:O15" si="1">M8*100/N8</f>
        <v>22.222222222222221</v>
      </c>
      <c r="P8" s="11" t="s">
        <v>68</v>
      </c>
      <c r="Q8" s="18" t="s">
        <v>57</v>
      </c>
    </row>
    <row r="9" spans="1:17" ht="142.5" x14ac:dyDescent="0.2">
      <c r="A9" s="2">
        <v>3</v>
      </c>
      <c r="B9" s="2" t="s">
        <v>65</v>
      </c>
      <c r="C9" s="2" t="s">
        <v>66</v>
      </c>
      <c r="D9" s="3" t="s">
        <v>71</v>
      </c>
      <c r="E9" s="1">
        <v>7</v>
      </c>
      <c r="F9" s="1">
        <v>7</v>
      </c>
      <c r="G9" s="19" t="s">
        <v>39</v>
      </c>
      <c r="H9" s="8">
        <v>2</v>
      </c>
      <c r="I9" s="8">
        <v>0</v>
      </c>
      <c r="J9" s="8">
        <v>0</v>
      </c>
      <c r="K9" s="8">
        <v>0</v>
      </c>
      <c r="L9" s="8">
        <v>1</v>
      </c>
      <c r="M9" s="8">
        <f t="shared" si="0"/>
        <v>3</v>
      </c>
      <c r="N9" s="9">
        <v>45</v>
      </c>
      <c r="O9" s="21">
        <f t="shared" si="1"/>
        <v>6.666666666666667</v>
      </c>
      <c r="P9" s="11" t="s">
        <v>68</v>
      </c>
      <c r="Q9" s="18" t="s">
        <v>57</v>
      </c>
    </row>
    <row r="10" spans="1:17" ht="142.5" x14ac:dyDescent="0.2">
      <c r="A10" s="2">
        <v>4</v>
      </c>
      <c r="B10" s="2" t="s">
        <v>67</v>
      </c>
      <c r="C10" s="2" t="s">
        <v>30</v>
      </c>
      <c r="D10" s="3" t="s">
        <v>72</v>
      </c>
      <c r="E10" s="1">
        <v>7</v>
      </c>
      <c r="F10" s="1">
        <v>7</v>
      </c>
      <c r="G10" s="19" t="s">
        <v>39</v>
      </c>
      <c r="H10" s="8">
        <v>3</v>
      </c>
      <c r="I10" s="8">
        <v>0</v>
      </c>
      <c r="J10" s="8">
        <v>2</v>
      </c>
      <c r="K10" s="8">
        <v>2</v>
      </c>
      <c r="L10" s="8">
        <v>0</v>
      </c>
      <c r="M10" s="8">
        <f t="shared" si="0"/>
        <v>7</v>
      </c>
      <c r="N10" s="9">
        <v>45</v>
      </c>
      <c r="O10" s="21">
        <f t="shared" si="1"/>
        <v>15.555555555555555</v>
      </c>
      <c r="P10" s="11" t="s">
        <v>68</v>
      </c>
      <c r="Q10" s="18" t="s">
        <v>57</v>
      </c>
    </row>
    <row r="11" spans="1:17" ht="142.5" x14ac:dyDescent="0.2">
      <c r="A11" s="2">
        <v>5</v>
      </c>
      <c r="B11" s="2" t="s">
        <v>25</v>
      </c>
      <c r="C11" s="2" t="s">
        <v>63</v>
      </c>
      <c r="D11" s="3" t="s">
        <v>35</v>
      </c>
      <c r="E11" s="1">
        <v>8</v>
      </c>
      <c r="F11" s="1">
        <v>8</v>
      </c>
      <c r="G11" s="19" t="s">
        <v>39</v>
      </c>
      <c r="H11" s="8">
        <v>3</v>
      </c>
      <c r="I11" s="8">
        <v>6</v>
      </c>
      <c r="J11" s="8">
        <v>9</v>
      </c>
      <c r="K11" s="8">
        <v>6</v>
      </c>
      <c r="L11" s="8">
        <v>10</v>
      </c>
      <c r="M11" s="8">
        <f t="shared" si="0"/>
        <v>34</v>
      </c>
      <c r="N11" s="9">
        <v>45</v>
      </c>
      <c r="O11" s="21">
        <f t="shared" si="1"/>
        <v>75.555555555555557</v>
      </c>
      <c r="P11" s="11" t="s">
        <v>40</v>
      </c>
      <c r="Q11" s="18" t="s">
        <v>57</v>
      </c>
    </row>
    <row r="12" spans="1:17" ht="142.5" x14ac:dyDescent="0.2">
      <c r="A12" s="2">
        <v>6</v>
      </c>
      <c r="B12" s="2" t="s">
        <v>73</v>
      </c>
      <c r="C12" s="2" t="s">
        <v>26</v>
      </c>
      <c r="D12" s="3" t="s">
        <v>80</v>
      </c>
      <c r="E12" s="1">
        <v>8</v>
      </c>
      <c r="F12" s="1">
        <v>8</v>
      </c>
      <c r="G12" s="19" t="s">
        <v>39</v>
      </c>
      <c r="H12" s="8">
        <v>3</v>
      </c>
      <c r="I12" s="8">
        <v>0</v>
      </c>
      <c r="J12" s="8">
        <v>1</v>
      </c>
      <c r="K12" s="8">
        <v>1</v>
      </c>
      <c r="L12" s="8">
        <v>3</v>
      </c>
      <c r="M12" s="8">
        <f t="shared" si="0"/>
        <v>8</v>
      </c>
      <c r="N12" s="9">
        <v>45</v>
      </c>
      <c r="O12" s="21">
        <f t="shared" si="1"/>
        <v>17.777777777777779</v>
      </c>
      <c r="P12" s="11" t="s">
        <v>68</v>
      </c>
      <c r="Q12" s="19" t="s">
        <v>57</v>
      </c>
    </row>
    <row r="13" spans="1:17" ht="142.5" x14ac:dyDescent="0.2">
      <c r="A13" s="2">
        <v>7</v>
      </c>
      <c r="B13" s="2" t="s">
        <v>74</v>
      </c>
      <c r="C13" s="2" t="s">
        <v>75</v>
      </c>
      <c r="D13" s="3" t="s">
        <v>44</v>
      </c>
      <c r="E13" s="1">
        <v>8</v>
      </c>
      <c r="F13" s="1">
        <v>8</v>
      </c>
      <c r="G13" s="19" t="s">
        <v>39</v>
      </c>
      <c r="H13" s="1">
        <v>2</v>
      </c>
      <c r="I13" s="1">
        <v>5</v>
      </c>
      <c r="J13" s="1">
        <v>4</v>
      </c>
      <c r="K13" s="1">
        <v>3</v>
      </c>
      <c r="L13" s="1">
        <v>0</v>
      </c>
      <c r="M13" s="8">
        <f t="shared" si="0"/>
        <v>14</v>
      </c>
      <c r="N13" s="9">
        <v>45</v>
      </c>
      <c r="O13" s="21">
        <f t="shared" si="1"/>
        <v>31.111111111111111</v>
      </c>
      <c r="P13" s="11" t="s">
        <v>68</v>
      </c>
      <c r="Q13" s="19" t="s">
        <v>57</v>
      </c>
    </row>
    <row r="14" spans="1:17" ht="142.5" x14ac:dyDescent="0.2">
      <c r="A14" s="2">
        <v>8</v>
      </c>
      <c r="B14" s="2" t="s">
        <v>76</v>
      </c>
      <c r="C14" s="2" t="s">
        <v>77</v>
      </c>
      <c r="D14" s="3" t="s">
        <v>81</v>
      </c>
      <c r="E14" s="1">
        <v>8</v>
      </c>
      <c r="F14" s="1">
        <v>8</v>
      </c>
      <c r="G14" s="19" t="s">
        <v>39</v>
      </c>
      <c r="H14" s="1">
        <v>3</v>
      </c>
      <c r="I14" s="1">
        <v>5</v>
      </c>
      <c r="J14" s="1">
        <v>1</v>
      </c>
      <c r="K14" s="1">
        <v>1</v>
      </c>
      <c r="L14" s="1">
        <v>5</v>
      </c>
      <c r="M14" s="8">
        <f t="shared" si="0"/>
        <v>15</v>
      </c>
      <c r="N14" s="9">
        <v>45</v>
      </c>
      <c r="O14" s="21">
        <f t="shared" si="1"/>
        <v>33.333333333333336</v>
      </c>
      <c r="P14" s="11" t="s">
        <v>68</v>
      </c>
      <c r="Q14" s="19" t="s">
        <v>57</v>
      </c>
    </row>
    <row r="15" spans="1:17" ht="142.5" x14ac:dyDescent="0.2">
      <c r="A15" s="2">
        <v>9</v>
      </c>
      <c r="B15" s="2" t="s">
        <v>78</v>
      </c>
      <c r="C15" s="2" t="s">
        <v>79</v>
      </c>
      <c r="D15" s="3" t="s">
        <v>82</v>
      </c>
      <c r="E15" s="1">
        <v>8</v>
      </c>
      <c r="F15" s="1">
        <v>8</v>
      </c>
      <c r="G15" s="19" t="s">
        <v>39</v>
      </c>
      <c r="H15" s="1">
        <v>2</v>
      </c>
      <c r="I15" s="1">
        <v>0</v>
      </c>
      <c r="J15" s="1">
        <v>6</v>
      </c>
      <c r="K15" s="1">
        <v>3</v>
      </c>
      <c r="L15" s="1">
        <v>9</v>
      </c>
      <c r="M15" s="8">
        <f t="shared" si="0"/>
        <v>20</v>
      </c>
      <c r="N15" s="9">
        <v>45</v>
      </c>
      <c r="O15" s="21">
        <f t="shared" si="1"/>
        <v>44.444444444444443</v>
      </c>
      <c r="P15" s="11" t="s">
        <v>68</v>
      </c>
      <c r="Q15" s="19" t="s">
        <v>57</v>
      </c>
    </row>
    <row r="16" spans="1:17" x14ac:dyDescent="0.2">
      <c r="M16" s="14"/>
    </row>
    <row r="17" spans="2:13" x14ac:dyDescent="0.2">
      <c r="M17" s="14"/>
    </row>
    <row r="18" spans="2:13" x14ac:dyDescent="0.2">
      <c r="B18" s="16" t="s">
        <v>16</v>
      </c>
      <c r="C18" s="17"/>
      <c r="D18" s="17"/>
    </row>
    <row r="19" spans="2:13" x14ac:dyDescent="0.2">
      <c r="B19" s="16"/>
      <c r="C19" s="16"/>
      <c r="D19" s="16"/>
    </row>
    <row r="20" spans="2:13" x14ac:dyDescent="0.2">
      <c r="B20" s="16" t="s">
        <v>17</v>
      </c>
      <c r="C20" s="17"/>
      <c r="D20" s="17"/>
    </row>
    <row r="21" spans="2:13" x14ac:dyDescent="0.2">
      <c r="B21" s="16"/>
      <c r="C21" s="17"/>
      <c r="D21" s="17"/>
    </row>
    <row r="22" spans="2:13" x14ac:dyDescent="0.2">
      <c r="B22" s="16"/>
      <c r="C22" s="17"/>
      <c r="D22" s="17"/>
    </row>
    <row r="23" spans="2:13" x14ac:dyDescent="0.2">
      <c r="B23" s="16"/>
      <c r="C23" s="17"/>
      <c r="D23" s="17"/>
    </row>
    <row r="24" spans="2:13" x14ac:dyDescent="0.2">
      <c r="B24" s="16"/>
      <c r="C24" s="17"/>
      <c r="D24" s="17"/>
    </row>
    <row r="25" spans="2:13" x14ac:dyDescent="0.2">
      <c r="B25" s="16"/>
      <c r="C25" s="17"/>
      <c r="D25" s="17"/>
    </row>
    <row r="26" spans="2:13" x14ac:dyDescent="0.2">
      <c r="B26" s="16"/>
      <c r="C26" s="17"/>
      <c r="D26" s="17"/>
    </row>
    <row r="27" spans="2:13" x14ac:dyDescent="0.2">
      <c r="B27" s="16"/>
      <c r="C27" s="17"/>
      <c r="D27" s="17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8BA2-1D30-4D20-95EA-EB29064447E6}">
  <sheetPr>
    <pageSetUpPr fitToPage="1"/>
  </sheetPr>
  <dimension ref="A1:Q20"/>
  <sheetViews>
    <sheetView topLeftCell="A7" workbookViewId="0">
      <selection activeCell="N13" sqref="N13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1" width="6" style="13" customWidth="1"/>
    <col min="12" max="12" width="6.7109375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7" customHeight="1" x14ac:dyDescent="0.2">
      <c r="A2" s="4" t="s">
        <v>0</v>
      </c>
      <c r="B2" s="25" t="s">
        <v>24</v>
      </c>
      <c r="C2" s="25"/>
      <c r="D2" s="25"/>
      <c r="E2" s="4" t="s">
        <v>18</v>
      </c>
      <c r="F2" s="25" t="s">
        <v>19</v>
      </c>
      <c r="G2" s="25"/>
      <c r="H2" s="25"/>
      <c r="I2" s="7"/>
      <c r="J2" s="7"/>
      <c r="K2" s="7"/>
      <c r="L2" s="7"/>
      <c r="M2" s="5"/>
      <c r="N2" s="5"/>
      <c r="O2" s="5"/>
      <c r="P2" s="4" t="s">
        <v>1</v>
      </c>
      <c r="Q2" s="6" t="s">
        <v>89</v>
      </c>
    </row>
    <row r="3" spans="1:17" ht="15" x14ac:dyDescent="0.2">
      <c r="A3" s="26" t="s">
        <v>2</v>
      </c>
      <c r="B3" s="26"/>
      <c r="C3" s="26"/>
      <c r="D3" s="27">
        <v>45937</v>
      </c>
      <c r="E3" s="27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8" t="s">
        <v>1</v>
      </c>
      <c r="F5" s="22" t="s">
        <v>9</v>
      </c>
      <c r="G5" s="22" t="s">
        <v>10</v>
      </c>
      <c r="H5" s="30" t="s">
        <v>7</v>
      </c>
      <c r="I5" s="30"/>
      <c r="J5" s="30"/>
      <c r="K5" s="30"/>
      <c r="L5" s="30"/>
      <c r="M5" s="22" t="s">
        <v>11</v>
      </c>
      <c r="N5" s="22" t="s">
        <v>12</v>
      </c>
      <c r="O5" s="22" t="s">
        <v>8</v>
      </c>
      <c r="P5" s="22" t="s">
        <v>13</v>
      </c>
      <c r="Q5" s="29" t="s">
        <v>14</v>
      </c>
    </row>
    <row r="6" spans="1:17" ht="22.5" customHeight="1" x14ac:dyDescent="0.2">
      <c r="A6" s="28"/>
      <c r="B6" s="28"/>
      <c r="C6" s="28"/>
      <c r="D6" s="28"/>
      <c r="E6" s="28"/>
      <c r="F6" s="23"/>
      <c r="G6" s="23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3"/>
      <c r="N6" s="23"/>
      <c r="O6" s="23"/>
      <c r="P6" s="23"/>
      <c r="Q6" s="29"/>
    </row>
    <row r="7" spans="1:17" ht="142.5" x14ac:dyDescent="0.2">
      <c r="A7" s="2">
        <v>1</v>
      </c>
      <c r="B7" s="2" t="s">
        <v>20</v>
      </c>
      <c r="C7" s="2" t="s">
        <v>21</v>
      </c>
      <c r="D7" s="3" t="s">
        <v>33</v>
      </c>
      <c r="E7" s="1">
        <v>10</v>
      </c>
      <c r="F7" s="1">
        <v>10</v>
      </c>
      <c r="G7" s="19" t="s">
        <v>42</v>
      </c>
      <c r="H7" s="8">
        <v>0</v>
      </c>
      <c r="I7" s="8">
        <v>1</v>
      </c>
      <c r="J7" s="8">
        <v>0</v>
      </c>
      <c r="K7" s="8">
        <v>6</v>
      </c>
      <c r="L7" s="8">
        <v>0</v>
      </c>
      <c r="M7" s="8">
        <f t="shared" ref="M7:M10" si="0">SUM(H7:L7)</f>
        <v>7</v>
      </c>
      <c r="N7" s="9">
        <v>40</v>
      </c>
      <c r="O7" s="10">
        <f>M7*100/N7</f>
        <v>17.5</v>
      </c>
      <c r="P7" s="11" t="s">
        <v>32</v>
      </c>
      <c r="Q7" s="18" t="s">
        <v>38</v>
      </c>
    </row>
    <row r="8" spans="1:17" ht="142.5" x14ac:dyDescent="0.2">
      <c r="A8" s="2">
        <v>2</v>
      </c>
      <c r="B8" s="2" t="s">
        <v>22</v>
      </c>
      <c r="C8" s="2" t="s">
        <v>23</v>
      </c>
      <c r="D8" s="3" t="s">
        <v>34</v>
      </c>
      <c r="E8" s="1">
        <v>10</v>
      </c>
      <c r="F8" s="1">
        <v>10</v>
      </c>
      <c r="G8" s="19" t="s">
        <v>42</v>
      </c>
      <c r="H8" s="8">
        <v>0</v>
      </c>
      <c r="I8" s="8">
        <v>0</v>
      </c>
      <c r="J8" s="8">
        <v>1</v>
      </c>
      <c r="K8" s="8">
        <v>6</v>
      </c>
      <c r="L8" s="8">
        <v>0</v>
      </c>
      <c r="M8" s="8">
        <f t="shared" si="0"/>
        <v>7</v>
      </c>
      <c r="N8" s="9">
        <v>40</v>
      </c>
      <c r="O8" s="10">
        <f t="shared" ref="O8" si="1">M8*100/N8</f>
        <v>17.5</v>
      </c>
      <c r="P8" s="11" t="s">
        <v>32</v>
      </c>
      <c r="Q8" s="18" t="s">
        <v>38</v>
      </c>
    </row>
    <row r="9" spans="1:17" ht="142.5" x14ac:dyDescent="0.2">
      <c r="A9" s="2">
        <v>2</v>
      </c>
      <c r="B9" s="2" t="s">
        <v>84</v>
      </c>
      <c r="C9" s="2" t="s">
        <v>56</v>
      </c>
      <c r="D9" s="3" t="s">
        <v>87</v>
      </c>
      <c r="E9" s="1">
        <v>9</v>
      </c>
      <c r="F9" s="1">
        <v>9</v>
      </c>
      <c r="G9" s="19" t="s">
        <v>42</v>
      </c>
      <c r="H9" s="8">
        <v>5</v>
      </c>
      <c r="I9" s="8">
        <v>0</v>
      </c>
      <c r="J9" s="8">
        <v>0</v>
      </c>
      <c r="K9" s="8">
        <v>2</v>
      </c>
      <c r="L9" s="8">
        <v>1</v>
      </c>
      <c r="M9" s="8">
        <f t="shared" si="0"/>
        <v>8</v>
      </c>
      <c r="N9" s="9">
        <v>40</v>
      </c>
      <c r="O9" s="10">
        <f>M9*100/N9</f>
        <v>20</v>
      </c>
      <c r="P9" s="11" t="s">
        <v>32</v>
      </c>
      <c r="Q9" s="18" t="s">
        <v>57</v>
      </c>
    </row>
    <row r="10" spans="1:17" ht="142.5" x14ac:dyDescent="0.2">
      <c r="A10" s="2">
        <v>2</v>
      </c>
      <c r="B10" s="2" t="s">
        <v>85</v>
      </c>
      <c r="C10" s="2" t="s">
        <v>86</v>
      </c>
      <c r="D10" s="3" t="s">
        <v>88</v>
      </c>
      <c r="E10" s="1">
        <v>9</v>
      </c>
      <c r="F10" s="1">
        <v>9</v>
      </c>
      <c r="G10" s="19" t="s">
        <v>42</v>
      </c>
      <c r="H10" s="8">
        <v>5</v>
      </c>
      <c r="I10" s="8">
        <v>3</v>
      </c>
      <c r="J10" s="8">
        <v>4</v>
      </c>
      <c r="K10" s="8">
        <v>6</v>
      </c>
      <c r="L10" s="8">
        <v>12</v>
      </c>
      <c r="M10" s="8">
        <f t="shared" si="0"/>
        <v>30</v>
      </c>
      <c r="N10" s="9">
        <v>40</v>
      </c>
      <c r="O10" s="10">
        <f t="shared" ref="O10" si="2">M10*100/N10</f>
        <v>75</v>
      </c>
      <c r="P10" s="11" t="s">
        <v>40</v>
      </c>
      <c r="Q10" s="18" t="s">
        <v>57</v>
      </c>
    </row>
    <row r="11" spans="1:17" x14ac:dyDescent="0.2">
      <c r="B11" s="16" t="s">
        <v>16</v>
      </c>
      <c r="C11" s="17"/>
      <c r="D11" s="17"/>
    </row>
    <row r="12" spans="1:17" x14ac:dyDescent="0.2">
      <c r="B12" s="16"/>
      <c r="C12" s="16"/>
      <c r="D12" s="16"/>
    </row>
    <row r="13" spans="1:17" x14ac:dyDescent="0.2">
      <c r="B13" s="16" t="s">
        <v>17</v>
      </c>
      <c r="C13" s="17"/>
      <c r="D13" s="17"/>
    </row>
    <row r="14" spans="1:17" x14ac:dyDescent="0.2">
      <c r="B14" s="16"/>
      <c r="C14" s="17"/>
      <c r="D14" s="17"/>
    </row>
    <row r="15" spans="1:17" x14ac:dyDescent="0.2">
      <c r="B15" s="16"/>
      <c r="C15" s="17"/>
      <c r="D15" s="17"/>
    </row>
    <row r="16" spans="1:17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D91D-4276-4A64-B6DC-A07CC8B42F98}">
  <sheetPr>
    <pageSetUpPr fitToPage="1"/>
  </sheetPr>
  <dimension ref="A1:Q21"/>
  <sheetViews>
    <sheetView workbookViewId="0">
      <selection activeCell="B2" sqref="B2:D2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2" width="6" style="13" customWidth="1"/>
    <col min="13" max="13" width="11.7109375" style="13" customWidth="1"/>
    <col min="14" max="14" width="10.7109375" style="13" customWidth="1"/>
    <col min="15" max="15" width="9.140625" style="13"/>
    <col min="16" max="16" width="14.140625" style="13" customWidth="1"/>
    <col min="17" max="17" width="23.42578125" style="13" customWidth="1"/>
    <col min="18" max="16384" width="9.140625" style="13"/>
  </cols>
  <sheetData>
    <row r="1" spans="1:17" ht="39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7" customHeight="1" x14ac:dyDescent="0.2">
      <c r="A2" s="4" t="s">
        <v>0</v>
      </c>
      <c r="B2" s="25" t="s">
        <v>24</v>
      </c>
      <c r="C2" s="25"/>
      <c r="D2" s="25"/>
      <c r="E2" s="4" t="s">
        <v>18</v>
      </c>
      <c r="F2" s="25" t="s">
        <v>19</v>
      </c>
      <c r="G2" s="25"/>
      <c r="H2" s="25"/>
      <c r="I2" s="7"/>
      <c r="J2" s="7"/>
      <c r="K2" s="7"/>
      <c r="L2" s="7"/>
      <c r="M2" s="5"/>
      <c r="N2" s="5"/>
      <c r="O2" s="5"/>
      <c r="P2" s="4" t="s">
        <v>1</v>
      </c>
      <c r="Q2" s="6" t="s">
        <v>31</v>
      </c>
    </row>
    <row r="3" spans="1:17" ht="15" x14ac:dyDescent="0.2">
      <c r="A3" s="26" t="s">
        <v>2</v>
      </c>
      <c r="B3" s="26"/>
      <c r="C3" s="26"/>
      <c r="D3" s="27">
        <v>45937</v>
      </c>
      <c r="E3" s="27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8" t="s">
        <v>1</v>
      </c>
      <c r="F5" s="22" t="s">
        <v>9</v>
      </c>
      <c r="G5" s="22" t="s">
        <v>10</v>
      </c>
      <c r="H5" s="30" t="s">
        <v>7</v>
      </c>
      <c r="I5" s="30"/>
      <c r="J5" s="30"/>
      <c r="K5" s="30"/>
      <c r="L5" s="30"/>
      <c r="M5" s="22" t="s">
        <v>11</v>
      </c>
      <c r="N5" s="22" t="s">
        <v>12</v>
      </c>
      <c r="O5" s="22" t="s">
        <v>8</v>
      </c>
      <c r="P5" s="22" t="s">
        <v>13</v>
      </c>
      <c r="Q5" s="29" t="s">
        <v>14</v>
      </c>
    </row>
    <row r="6" spans="1:17" ht="22.5" customHeight="1" x14ac:dyDescent="0.2">
      <c r="A6" s="28"/>
      <c r="B6" s="28"/>
      <c r="C6" s="28"/>
      <c r="D6" s="28"/>
      <c r="E6" s="28"/>
      <c r="F6" s="23"/>
      <c r="G6" s="23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23"/>
      <c r="N6" s="23"/>
      <c r="O6" s="23"/>
      <c r="P6" s="23"/>
      <c r="Q6" s="29"/>
    </row>
    <row r="7" spans="1:17" ht="142.5" x14ac:dyDescent="0.2">
      <c r="A7" s="2">
        <v>1</v>
      </c>
      <c r="B7" s="2" t="s">
        <v>25</v>
      </c>
      <c r="C7" s="2" t="s">
        <v>26</v>
      </c>
      <c r="D7" s="3" t="s">
        <v>35</v>
      </c>
      <c r="E7" s="1">
        <v>11</v>
      </c>
      <c r="F7" s="1">
        <v>11</v>
      </c>
      <c r="G7" s="19" t="s">
        <v>39</v>
      </c>
      <c r="H7" s="8">
        <v>2</v>
      </c>
      <c r="I7" s="8">
        <v>2</v>
      </c>
      <c r="J7" s="8">
        <v>4</v>
      </c>
      <c r="K7" s="8">
        <v>6</v>
      </c>
      <c r="L7" s="8">
        <v>10</v>
      </c>
      <c r="M7" s="8">
        <f t="shared" ref="M7:M9" si="0">SUM(H7:L7)</f>
        <v>24</v>
      </c>
      <c r="N7" s="9">
        <v>40</v>
      </c>
      <c r="O7" s="10">
        <f>M7*100/N7</f>
        <v>60</v>
      </c>
      <c r="P7" s="11" t="s">
        <v>41</v>
      </c>
      <c r="Q7" s="18" t="s">
        <v>38</v>
      </c>
    </row>
    <row r="8" spans="1:17" ht="142.5" x14ac:dyDescent="0.2">
      <c r="A8" s="2">
        <v>2</v>
      </c>
      <c r="B8" s="2" t="s">
        <v>27</v>
      </c>
      <c r="C8" s="2" t="s">
        <v>29</v>
      </c>
      <c r="D8" s="3" t="s">
        <v>36</v>
      </c>
      <c r="E8" s="1">
        <v>11</v>
      </c>
      <c r="F8" s="1">
        <v>11</v>
      </c>
      <c r="G8" s="19" t="s">
        <v>39</v>
      </c>
      <c r="H8" s="8">
        <v>2</v>
      </c>
      <c r="I8" s="8">
        <v>2</v>
      </c>
      <c r="J8" s="8">
        <v>4</v>
      </c>
      <c r="K8" s="8">
        <v>6</v>
      </c>
      <c r="L8" s="8">
        <v>14</v>
      </c>
      <c r="M8" s="8">
        <f t="shared" si="0"/>
        <v>28</v>
      </c>
      <c r="N8" s="9">
        <v>40</v>
      </c>
      <c r="O8" s="10">
        <f t="shared" ref="O8:O9" si="1">M8*100/N8</f>
        <v>70</v>
      </c>
      <c r="P8" s="11" t="s">
        <v>40</v>
      </c>
      <c r="Q8" s="18" t="s">
        <v>38</v>
      </c>
    </row>
    <row r="9" spans="1:17" ht="142.5" x14ac:dyDescent="0.2">
      <c r="A9" s="2">
        <v>3</v>
      </c>
      <c r="B9" s="2" t="s">
        <v>28</v>
      </c>
      <c r="C9" s="2" t="s">
        <v>30</v>
      </c>
      <c r="D9" s="3" t="s">
        <v>37</v>
      </c>
      <c r="E9" s="1">
        <v>11</v>
      </c>
      <c r="F9" s="1">
        <v>11</v>
      </c>
      <c r="G9" s="19" t="s">
        <v>39</v>
      </c>
      <c r="H9" s="8">
        <v>0</v>
      </c>
      <c r="I9" s="8">
        <v>0</v>
      </c>
      <c r="J9" s="8">
        <v>0</v>
      </c>
      <c r="K9" s="8">
        <v>4</v>
      </c>
      <c r="L9" s="8">
        <v>0</v>
      </c>
      <c r="M9" s="8">
        <f t="shared" si="0"/>
        <v>4</v>
      </c>
      <c r="N9" s="9">
        <v>40</v>
      </c>
      <c r="O9" s="10">
        <f t="shared" si="1"/>
        <v>10</v>
      </c>
      <c r="P9" s="11" t="s">
        <v>32</v>
      </c>
      <c r="Q9" s="18" t="s">
        <v>38</v>
      </c>
    </row>
    <row r="10" spans="1:17" x14ac:dyDescent="0.2">
      <c r="M10" s="14"/>
    </row>
    <row r="11" spans="1:17" x14ac:dyDescent="0.2">
      <c r="M11" s="14"/>
    </row>
    <row r="12" spans="1:17" x14ac:dyDescent="0.2">
      <c r="B12" s="16" t="s">
        <v>16</v>
      </c>
      <c r="C12" s="17"/>
      <c r="D12" s="17"/>
    </row>
    <row r="13" spans="1:17" x14ac:dyDescent="0.2">
      <c r="B13" s="16"/>
      <c r="C13" s="16"/>
      <c r="D13" s="16"/>
    </row>
    <row r="14" spans="1:17" x14ac:dyDescent="0.2">
      <c r="B14" s="16" t="s">
        <v>17</v>
      </c>
      <c r="C14" s="17"/>
      <c r="D14" s="17"/>
    </row>
    <row r="15" spans="1:17" x14ac:dyDescent="0.2">
      <c r="B15" s="16"/>
      <c r="C15" s="17"/>
      <c r="D15" s="17"/>
    </row>
    <row r="16" spans="1:17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 кл.</vt:lpstr>
      <vt:lpstr>5-6 кл.</vt:lpstr>
      <vt:lpstr>7-8 кл.</vt:lpstr>
      <vt:lpstr>9-10 кл.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2025-10-10T09:34:49Z</cp:lastPrinted>
  <dcterms:created xsi:type="dcterms:W3CDTF">2024-09-20T08:57:48Z</dcterms:created>
  <dcterms:modified xsi:type="dcterms:W3CDTF">2025-10-10T09:35:34Z</dcterms:modified>
</cp:coreProperties>
</file>