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УМР с 13 декабря 2023\ВОШ 25-26\Протоколы олимпиад\"/>
    </mc:Choice>
  </mc:AlternateContent>
  <xr:revisionPtr revIDLastSave="0" documentId="13_ncr:1_{177043CD-D6CB-483C-887F-9C6E16253F4C}" xr6:coauthVersionLast="47" xr6:coauthVersionMax="47" xr10:uidLastSave="{00000000-0000-0000-0000-000000000000}"/>
  <bookViews>
    <workbookView xWindow="-120" yWindow="-120" windowWidth="29040" windowHeight="15840" activeTab="6" xr2:uid="{54EBA4A2-BB03-4431-8128-E1283B3ADA77}"/>
  </bookViews>
  <sheets>
    <sheet name="5 кл" sheetId="23" r:id="rId1"/>
    <sheet name="6 кл" sheetId="24" r:id="rId2"/>
    <sheet name="7 кл" sheetId="25" r:id="rId3"/>
    <sheet name="8 кл" sheetId="26" r:id="rId4"/>
    <sheet name="9 кл" sheetId="27" r:id="rId5"/>
    <sheet name="10 кл" sheetId="28" r:id="rId6"/>
    <sheet name="11 кл" sheetId="29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29" l="1"/>
  <c r="R14" i="29" s="1"/>
  <c r="P13" i="29"/>
  <c r="R13" i="29" s="1"/>
  <c r="P12" i="29"/>
  <c r="R12" i="29" s="1"/>
  <c r="P11" i="29"/>
  <c r="R11" i="29" s="1"/>
  <c r="P10" i="29"/>
  <c r="R10" i="29" s="1"/>
  <c r="P9" i="29"/>
  <c r="R9" i="29" s="1"/>
  <c r="P8" i="29"/>
  <c r="R8" i="29" s="1"/>
  <c r="P7" i="29"/>
  <c r="R7" i="29" s="1"/>
  <c r="P10" i="28"/>
  <c r="R10" i="28" s="1"/>
  <c r="P9" i="28"/>
  <c r="R9" i="28" s="1"/>
  <c r="P8" i="28"/>
  <c r="R8" i="28" s="1"/>
  <c r="P7" i="28"/>
  <c r="R7" i="28" s="1"/>
  <c r="P11" i="27"/>
  <c r="R11" i="27" s="1"/>
  <c r="P10" i="27"/>
  <c r="R10" i="27" s="1"/>
  <c r="P9" i="27"/>
  <c r="R9" i="27" s="1"/>
  <c r="P8" i="27"/>
  <c r="R8" i="27" s="1"/>
  <c r="P7" i="27"/>
  <c r="R7" i="27" s="1"/>
  <c r="P10" i="26"/>
  <c r="R10" i="26" s="1"/>
  <c r="P9" i="26"/>
  <c r="R9" i="26" s="1"/>
  <c r="P8" i="26"/>
  <c r="R8" i="26" s="1"/>
  <c r="P7" i="26"/>
  <c r="R7" i="26" s="1"/>
  <c r="P9" i="25"/>
  <c r="R9" i="25" s="1"/>
  <c r="P8" i="25"/>
  <c r="R8" i="25" s="1"/>
  <c r="P7" i="25"/>
  <c r="R7" i="25" s="1"/>
  <c r="M11" i="24"/>
  <c r="O11" i="24" s="1"/>
  <c r="M10" i="24"/>
  <c r="O10" i="24" s="1"/>
  <c r="M9" i="24"/>
  <c r="O9" i="24" s="1"/>
  <c r="M8" i="24"/>
  <c r="O8" i="24" s="1"/>
  <c r="M7" i="24"/>
  <c r="O7" i="24" s="1"/>
  <c r="M8" i="23"/>
  <c r="O8" i="23" s="1"/>
  <c r="M9" i="23"/>
  <c r="O9" i="23" s="1"/>
  <c r="M10" i="23"/>
  <c r="O10" i="23" s="1"/>
  <c r="M11" i="23"/>
  <c r="O11" i="23" s="1"/>
  <c r="M7" i="23"/>
  <c r="O7" i="23" s="1"/>
</calcChain>
</file>

<file path=xl/sharedStrings.xml><?xml version="1.0" encoding="utf-8"?>
<sst xmlns="http://schemas.openxmlformats.org/spreadsheetml/2006/main" count="342" uniqueCount="113">
  <si>
    <t>ОО</t>
  </si>
  <si>
    <t>Класс</t>
  </si>
  <si>
    <t>Дата проведения:</t>
  </si>
  <si>
    <t>№ п/п</t>
  </si>
  <si>
    <t>Фамилия</t>
  </si>
  <si>
    <t>Имя</t>
  </si>
  <si>
    <t xml:space="preserve">Отчество </t>
  </si>
  <si>
    <t xml:space="preserve">Количество баллов за задание </t>
  </si>
  <si>
    <t>% Выполнения</t>
  </si>
  <si>
    <t>Класс, за который выполнены задания</t>
  </si>
  <si>
    <t>Полное наименование ОО 
(по Уставу)</t>
  </si>
  <si>
    <t xml:space="preserve">Набранный балл
</t>
  </si>
  <si>
    <t>Максимальный балл по предмету</t>
  </si>
  <si>
    <t>Статус (Победитель/ призер/участник)</t>
  </si>
  <si>
    <t>ФИО педагога, подготовившего участника</t>
  </si>
  <si>
    <t>Ведомость оценивания работ участников школьного этапа олимпиады в 2025-2026 учебном году</t>
  </si>
  <si>
    <t>Председатель жюри</t>
  </si>
  <si>
    <t>Члены жюри</t>
  </si>
  <si>
    <t>по</t>
  </si>
  <si>
    <t>обществознанию</t>
  </si>
  <si>
    <t>ЧОУ Филофеевская гимназия</t>
  </si>
  <si>
    <t>5</t>
  </si>
  <si>
    <t>6</t>
  </si>
  <si>
    <t>7</t>
  </si>
  <si>
    <t>8</t>
  </si>
  <si>
    <t>9</t>
  </si>
  <si>
    <t>10</t>
  </si>
  <si>
    <t>11</t>
  </si>
  <si>
    <t>Частное общеобразовательное учреждение "Православная гимназия имени святителя Филофея, митрополита Тобольского"</t>
  </si>
  <si>
    <t>Решетников Александр Сергеевич</t>
  </si>
  <si>
    <t>Кацай</t>
  </si>
  <si>
    <t>Анфиса</t>
  </si>
  <si>
    <t>Александровна</t>
  </si>
  <si>
    <t>Победитель</t>
  </si>
  <si>
    <t xml:space="preserve">Егорова </t>
  </si>
  <si>
    <t>София</t>
  </si>
  <si>
    <t>Призер</t>
  </si>
  <si>
    <t>Орленко</t>
  </si>
  <si>
    <t>Никита</t>
  </si>
  <si>
    <t>Олегович</t>
  </si>
  <si>
    <t>Павина</t>
  </si>
  <si>
    <t>Руснана</t>
  </si>
  <si>
    <t>Дмитриевна</t>
  </si>
  <si>
    <t>Андреева</t>
  </si>
  <si>
    <t>Анна</t>
  </si>
  <si>
    <t>Григорьевна</t>
  </si>
  <si>
    <t>Старкова</t>
  </si>
  <si>
    <t xml:space="preserve"> Екатерина</t>
  </si>
  <si>
    <t>Сергеевна</t>
  </si>
  <si>
    <t>Булавина</t>
  </si>
  <si>
    <t>Таисия</t>
  </si>
  <si>
    <t>Богдановна</t>
  </si>
  <si>
    <t xml:space="preserve">Кухтенко </t>
  </si>
  <si>
    <t>Дарья</t>
  </si>
  <si>
    <t>Константиновна</t>
  </si>
  <si>
    <t>Бибич</t>
  </si>
  <si>
    <t>Николаевич</t>
  </si>
  <si>
    <t xml:space="preserve">Костов </t>
  </si>
  <si>
    <t>Станислав</t>
  </si>
  <si>
    <t>Бельман</t>
  </si>
  <si>
    <t>Ирина</t>
  </si>
  <si>
    <t>Евгеньевна</t>
  </si>
  <si>
    <t>Ринасова</t>
  </si>
  <si>
    <t xml:space="preserve">Завьялова </t>
  </si>
  <si>
    <t>Мария</t>
  </si>
  <si>
    <t>Климычев</t>
  </si>
  <si>
    <t>Арсений</t>
  </si>
  <si>
    <t>Михайлович</t>
  </si>
  <si>
    <t>Рыбальченко</t>
  </si>
  <si>
    <t>Глеб</t>
  </si>
  <si>
    <t>Сергеевич</t>
  </si>
  <si>
    <t>Мацей</t>
  </si>
  <si>
    <t>Серафим</t>
  </si>
  <si>
    <t>Андреевич</t>
  </si>
  <si>
    <t>Шляндина</t>
  </si>
  <si>
    <t>Полина</t>
  </si>
  <si>
    <t>Белый</t>
  </si>
  <si>
    <t>Дмитрий</t>
  </si>
  <si>
    <t>Боровских</t>
  </si>
  <si>
    <t>Ильична</t>
  </si>
  <si>
    <t>Федотов</t>
  </si>
  <si>
    <t>Алексей</t>
  </si>
  <si>
    <t>Корда</t>
  </si>
  <si>
    <t>Любовь</t>
  </si>
  <si>
    <t>Васильевна</t>
  </si>
  <si>
    <t>Кунакова</t>
  </si>
  <si>
    <t>Анастасия</t>
  </si>
  <si>
    <t>Юрьевна</t>
  </si>
  <si>
    <t>Осипова</t>
  </si>
  <si>
    <t>Стефания</t>
  </si>
  <si>
    <t>Михайловна</t>
  </si>
  <si>
    <t>Селиванова</t>
  </si>
  <si>
    <t>Адриана</t>
  </si>
  <si>
    <t>Анатольевна</t>
  </si>
  <si>
    <t>Матвеев</t>
  </si>
  <si>
    <t>Иван</t>
  </si>
  <si>
    <t>Иванович</t>
  </si>
  <si>
    <t xml:space="preserve">Петр </t>
  </si>
  <si>
    <t>Ильич</t>
  </si>
  <si>
    <t>Максим</t>
  </si>
  <si>
    <t>Чайка</t>
  </si>
  <si>
    <t>Алиса</t>
  </si>
  <si>
    <t>Алексеевна</t>
  </si>
  <si>
    <t>Смирнова</t>
  </si>
  <si>
    <t>Виктория</t>
  </si>
  <si>
    <t>Пентюк</t>
  </si>
  <si>
    <t>Богданович</t>
  </si>
  <si>
    <t>Савелий</t>
  </si>
  <si>
    <t>Артемович</t>
  </si>
  <si>
    <t>Самодумцева</t>
  </si>
  <si>
    <t>Софья</t>
  </si>
  <si>
    <t>Савченко</t>
  </si>
  <si>
    <t>Михаил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</si>
</sst>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Liberation Sans"/>
      <family val="2"/>
      <charset val="204"/>
    </font>
    <font>
      <sz val="11"/>
      <color theme="1"/>
      <name val="Liberation Sans"/>
      <family val="2"/>
      <charset val="204"/>
    </font>
    <font>
      <b/>
      <sz val="11"/>
      <color theme="1"/>
      <name val="Liberation Sans"/>
      <family val="2"/>
      <charset val="204"/>
    </font>
    <font>
      <b/>
      <sz val="14"/>
      <color theme="1"/>
      <name val="Liberation Sans"/>
      <family val="2"/>
      <charset val="204"/>
    </font>
    <font>
      <b/>
      <sz val="10"/>
      <color theme="1"/>
      <name val="Liberation Sans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2" xfId="1" applyFont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left"/>
      <protection locked="0"/>
    </xf>
    <xf numFmtId="14" fontId="3" fillId="0" borderId="2" xfId="1" applyNumberFormat="1" applyFont="1" applyBorder="1" applyAlignment="1" applyProtection="1">
      <alignment horizontal="left"/>
      <protection locked="0"/>
    </xf>
    <xf numFmtId="0" fontId="2" fillId="0" borderId="0" xfId="1" applyFont="1" applyAlignment="1" applyProtection="1">
      <alignment horizontal="right" vertical="center" wrapText="1"/>
      <protection locked="0"/>
    </xf>
    <xf numFmtId="0" fontId="2" fillId="0" borderId="0" xfId="1" applyFont="1" applyAlignment="1" applyProtection="1">
      <alignment vertical="center" wrapText="1"/>
      <protection locked="0"/>
    </xf>
    <xf numFmtId="49" fontId="2" fillId="0" borderId="1" xfId="1" applyNumberFormat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2" xfId="1" applyFont="1" applyBorder="1" applyProtection="1">
      <protection locked="0"/>
    </xf>
    <xf numFmtId="0" fontId="3" fillId="0" borderId="2" xfId="1" applyFont="1" applyBorder="1" applyAlignment="1" applyProtection="1">
      <alignment horizontal="center"/>
      <protection hidden="1"/>
    </xf>
    <xf numFmtId="0" fontId="3" fillId="0" borderId="2" xfId="1" applyFont="1" applyBorder="1" applyAlignment="1" applyProtection="1">
      <alignment horizontal="center" vertical="center"/>
      <protection hidden="1"/>
    </xf>
    <xf numFmtId="1" fontId="3" fillId="0" borderId="2" xfId="2" applyNumberFormat="1" applyFont="1" applyBorder="1" applyAlignment="1" applyProtection="1">
      <alignment horizontal="center"/>
      <protection hidden="1"/>
    </xf>
    <xf numFmtId="14" fontId="2" fillId="0" borderId="0" xfId="1" applyNumberFormat="1" applyFont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6" fillId="0" borderId="2" xfId="1" applyFont="1" applyBorder="1" applyAlignment="1" applyProtection="1">
      <alignment horizontal="center" vertical="center" wrapText="1"/>
      <protection hidden="1"/>
    </xf>
    <xf numFmtId="0" fontId="4" fillId="0" borderId="0" xfId="0" applyFont="1"/>
    <xf numFmtId="0" fontId="4" fillId="0" borderId="1" xfId="0" applyFont="1" applyBorder="1"/>
    <xf numFmtId="0" fontId="3" fillId="0" borderId="2" xfId="1" applyFont="1" applyBorder="1" applyAlignment="1" applyProtection="1">
      <alignment horizontal="center" wrapText="1"/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wrapText="1"/>
    </xf>
    <xf numFmtId="0" fontId="6" fillId="0" borderId="3" xfId="1" applyFont="1" applyBorder="1" applyAlignment="1" applyProtection="1">
      <alignment horizontal="center" vertical="center" wrapText="1"/>
      <protection hidden="1"/>
    </xf>
    <xf numFmtId="0" fontId="6" fillId="0" borderId="4" xfId="1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>
      <alignment horizontal="center" wrapText="1"/>
    </xf>
    <xf numFmtId="0" fontId="6" fillId="0" borderId="2" xfId="1" applyFont="1" applyBorder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14" fontId="2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/>
      <protection hidden="1"/>
    </xf>
  </cellXfs>
  <cellStyles count="3">
    <cellStyle name="Обычный" xfId="0" builtinId="0"/>
    <cellStyle name="Обычный 3" xfId="1" xr:uid="{16853F7B-9EB7-4F9A-9C06-F0E11E87AC98}"/>
    <cellStyle name="Процентный 2" xfId="2" xr:uid="{03F3F9B7-171B-476A-9DFC-48D9AF869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DD91D-4276-4A64-B6DC-A07CC8B42F98}">
  <sheetPr>
    <pageSetUpPr fitToPage="1"/>
  </sheetPr>
  <dimension ref="A1:Q23"/>
  <sheetViews>
    <sheetView topLeftCell="A10" workbookViewId="0">
      <selection sqref="A1:Q23"/>
    </sheetView>
  </sheetViews>
  <sheetFormatPr defaultRowHeight="14.25" x14ac:dyDescent="0.2"/>
  <cols>
    <col min="1" max="1" width="5.28515625" style="13" customWidth="1"/>
    <col min="2" max="2" width="22" style="13" customWidth="1"/>
    <col min="3" max="3" width="20.42578125" style="13" customWidth="1"/>
    <col min="4" max="4" width="17.7109375" style="13" customWidth="1"/>
    <col min="5" max="5" width="12.7109375" style="13" customWidth="1"/>
    <col min="6" max="6" width="12.42578125" style="13" customWidth="1"/>
    <col min="7" max="7" width="16.7109375" style="13" customWidth="1"/>
    <col min="8" max="12" width="6" style="13" customWidth="1"/>
    <col min="13" max="13" width="11.7109375" style="13" customWidth="1"/>
    <col min="14" max="14" width="10.7109375" style="13" customWidth="1"/>
    <col min="15" max="15" width="9.140625" style="13"/>
    <col min="16" max="16" width="14.140625" style="13" customWidth="1"/>
    <col min="17" max="17" width="23.42578125" style="13" customWidth="1"/>
    <col min="18" max="16384" width="9.140625" style="13"/>
  </cols>
  <sheetData>
    <row r="1" spans="1:17" ht="39" customHeight="1" x14ac:dyDescent="0.2">
      <c r="A1" s="25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27" customHeight="1" x14ac:dyDescent="0.2">
      <c r="A2" s="4" t="s">
        <v>0</v>
      </c>
      <c r="B2" s="26" t="s">
        <v>20</v>
      </c>
      <c r="C2" s="26"/>
      <c r="D2" s="26"/>
      <c r="E2" s="4" t="s">
        <v>18</v>
      </c>
      <c r="F2" s="26" t="s">
        <v>19</v>
      </c>
      <c r="G2" s="26"/>
      <c r="H2" s="26"/>
      <c r="I2" s="7"/>
      <c r="J2" s="7"/>
      <c r="K2" s="7"/>
      <c r="L2" s="7"/>
      <c r="M2" s="5"/>
      <c r="N2" s="5"/>
      <c r="O2" s="5"/>
      <c r="P2" s="4" t="s">
        <v>1</v>
      </c>
      <c r="Q2" s="6" t="s">
        <v>21</v>
      </c>
    </row>
    <row r="3" spans="1:17" ht="15" x14ac:dyDescent="0.2">
      <c r="A3" s="27" t="s">
        <v>2</v>
      </c>
      <c r="B3" s="27"/>
      <c r="C3" s="27"/>
      <c r="D3" s="28">
        <v>45930</v>
      </c>
      <c r="E3" s="28"/>
      <c r="F3" s="12"/>
      <c r="G3" s="12"/>
      <c r="H3" s="5"/>
      <c r="I3" s="5"/>
      <c r="J3" s="5"/>
      <c r="K3" s="5"/>
      <c r="L3" s="5"/>
      <c r="M3" s="5"/>
      <c r="N3" s="5"/>
      <c r="O3" s="5"/>
      <c r="P3" s="5"/>
      <c r="Q3" s="7"/>
    </row>
    <row r="4" spans="1:17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34.5" customHeight="1" x14ac:dyDescent="0.2">
      <c r="A5" s="29" t="s">
        <v>3</v>
      </c>
      <c r="B5" s="29" t="s">
        <v>4</v>
      </c>
      <c r="C5" s="29" t="s">
        <v>5</v>
      </c>
      <c r="D5" s="29" t="s">
        <v>6</v>
      </c>
      <c r="E5" s="29" t="s">
        <v>1</v>
      </c>
      <c r="F5" s="21" t="s">
        <v>9</v>
      </c>
      <c r="G5" s="21" t="s">
        <v>10</v>
      </c>
      <c r="H5" s="24" t="s">
        <v>7</v>
      </c>
      <c r="I5" s="24"/>
      <c r="J5" s="24"/>
      <c r="K5" s="24"/>
      <c r="L5" s="24"/>
      <c r="M5" s="21" t="s">
        <v>11</v>
      </c>
      <c r="N5" s="21" t="s">
        <v>12</v>
      </c>
      <c r="O5" s="21" t="s">
        <v>8</v>
      </c>
      <c r="P5" s="21" t="s">
        <v>13</v>
      </c>
      <c r="Q5" s="23" t="s">
        <v>14</v>
      </c>
    </row>
    <row r="6" spans="1:17" ht="22.5" customHeight="1" x14ac:dyDescent="0.2">
      <c r="A6" s="29"/>
      <c r="B6" s="29"/>
      <c r="C6" s="29"/>
      <c r="D6" s="29"/>
      <c r="E6" s="29"/>
      <c r="F6" s="22"/>
      <c r="G6" s="22"/>
      <c r="H6" s="15">
        <v>1</v>
      </c>
      <c r="I6" s="15">
        <v>2</v>
      </c>
      <c r="J6" s="15">
        <v>3</v>
      </c>
      <c r="K6" s="15">
        <v>4</v>
      </c>
      <c r="L6" s="15">
        <v>5</v>
      </c>
      <c r="M6" s="22"/>
      <c r="N6" s="22"/>
      <c r="O6" s="22"/>
      <c r="P6" s="22"/>
      <c r="Q6" s="23"/>
    </row>
    <row r="7" spans="1:17" ht="142.5" x14ac:dyDescent="0.2">
      <c r="A7" s="2">
        <v>1</v>
      </c>
      <c r="B7" s="2" t="s">
        <v>105</v>
      </c>
      <c r="C7" s="2" t="s">
        <v>44</v>
      </c>
      <c r="D7" s="3" t="s">
        <v>84</v>
      </c>
      <c r="E7" s="1">
        <v>5</v>
      </c>
      <c r="F7" s="1">
        <v>5</v>
      </c>
      <c r="G7" s="18" t="s">
        <v>28</v>
      </c>
      <c r="H7" s="8">
        <v>6</v>
      </c>
      <c r="I7" s="8">
        <v>6</v>
      </c>
      <c r="J7" s="8">
        <v>4</v>
      </c>
      <c r="K7" s="8">
        <v>4</v>
      </c>
      <c r="L7" s="8">
        <v>5</v>
      </c>
      <c r="M7" s="8">
        <f t="shared" ref="M7:M11" si="0">SUM(H7:L7)</f>
        <v>25</v>
      </c>
      <c r="N7" s="9">
        <v>33</v>
      </c>
      <c r="O7" s="10">
        <f>M7*100/N7</f>
        <v>75.757575757575751</v>
      </c>
      <c r="P7" s="11" t="s">
        <v>33</v>
      </c>
      <c r="Q7" s="19" t="s">
        <v>29</v>
      </c>
    </row>
    <row r="8" spans="1:17" ht="142.5" x14ac:dyDescent="0.2">
      <c r="A8" s="2">
        <v>2</v>
      </c>
      <c r="B8" s="2" t="s">
        <v>106</v>
      </c>
      <c r="C8" s="2" t="s">
        <v>107</v>
      </c>
      <c r="D8" s="3" t="s">
        <v>108</v>
      </c>
      <c r="E8" s="1">
        <v>5</v>
      </c>
      <c r="F8" s="1">
        <v>5</v>
      </c>
      <c r="G8" s="18" t="s">
        <v>28</v>
      </c>
      <c r="H8" s="8">
        <v>2</v>
      </c>
      <c r="I8" s="8">
        <v>0</v>
      </c>
      <c r="J8" s="8">
        <v>6</v>
      </c>
      <c r="K8" s="8">
        <v>2</v>
      </c>
      <c r="L8" s="8">
        <v>0</v>
      </c>
      <c r="M8" s="8">
        <f t="shared" si="0"/>
        <v>10</v>
      </c>
      <c r="N8" s="9">
        <v>33</v>
      </c>
      <c r="O8" s="10">
        <f t="shared" ref="O8:O11" si="1">M8*100/N8</f>
        <v>30.303030303030305</v>
      </c>
      <c r="P8" s="11"/>
      <c r="Q8" s="19" t="s">
        <v>29</v>
      </c>
    </row>
    <row r="9" spans="1:17" ht="142.5" x14ac:dyDescent="0.2">
      <c r="A9" s="2">
        <v>3</v>
      </c>
      <c r="B9" s="2" t="s">
        <v>76</v>
      </c>
      <c r="C9" s="2" t="s">
        <v>81</v>
      </c>
      <c r="D9" s="3" t="s">
        <v>73</v>
      </c>
      <c r="E9" s="1">
        <v>5</v>
      </c>
      <c r="F9" s="1">
        <v>5</v>
      </c>
      <c r="G9" s="18" t="s">
        <v>28</v>
      </c>
      <c r="H9" s="8">
        <v>4</v>
      </c>
      <c r="I9" s="8">
        <v>6</v>
      </c>
      <c r="J9" s="8">
        <v>6</v>
      </c>
      <c r="K9" s="8">
        <v>2</v>
      </c>
      <c r="L9" s="8">
        <v>2</v>
      </c>
      <c r="M9" s="8">
        <f t="shared" si="0"/>
        <v>20</v>
      </c>
      <c r="N9" s="9">
        <v>33</v>
      </c>
      <c r="O9" s="10">
        <f t="shared" si="1"/>
        <v>60.606060606060609</v>
      </c>
      <c r="P9" s="11" t="s">
        <v>36</v>
      </c>
      <c r="Q9" s="19" t="s">
        <v>29</v>
      </c>
    </row>
    <row r="10" spans="1:17" ht="142.5" x14ac:dyDescent="0.2">
      <c r="A10" s="2">
        <v>4</v>
      </c>
      <c r="B10" s="2" t="s">
        <v>109</v>
      </c>
      <c r="C10" s="2" t="s">
        <v>110</v>
      </c>
      <c r="D10" s="3" t="s">
        <v>48</v>
      </c>
      <c r="E10" s="1">
        <v>5</v>
      </c>
      <c r="F10" s="1">
        <v>5</v>
      </c>
      <c r="G10" s="18" t="s">
        <v>28</v>
      </c>
      <c r="H10" s="8">
        <v>8</v>
      </c>
      <c r="I10" s="8">
        <v>4</v>
      </c>
      <c r="J10" s="8">
        <v>1</v>
      </c>
      <c r="K10" s="8">
        <v>6</v>
      </c>
      <c r="L10" s="8">
        <v>5</v>
      </c>
      <c r="M10" s="8">
        <f t="shared" si="0"/>
        <v>24</v>
      </c>
      <c r="N10" s="9">
        <v>33</v>
      </c>
      <c r="O10" s="10">
        <f t="shared" si="1"/>
        <v>72.727272727272734</v>
      </c>
      <c r="P10" s="11"/>
      <c r="Q10" s="19" t="s">
        <v>29</v>
      </c>
    </row>
    <row r="11" spans="1:17" ht="142.5" x14ac:dyDescent="0.2">
      <c r="A11" s="2">
        <v>5</v>
      </c>
      <c r="B11" s="2" t="s">
        <v>111</v>
      </c>
      <c r="C11" s="2" t="s">
        <v>112</v>
      </c>
      <c r="D11" s="3" t="s">
        <v>73</v>
      </c>
      <c r="E11" s="1">
        <v>5</v>
      </c>
      <c r="F11" s="1">
        <v>5</v>
      </c>
      <c r="G11" s="18" t="s">
        <v>28</v>
      </c>
      <c r="H11" s="8">
        <v>8</v>
      </c>
      <c r="I11" s="8">
        <v>6</v>
      </c>
      <c r="J11" s="8">
        <v>6</v>
      </c>
      <c r="K11" s="8">
        <v>2</v>
      </c>
      <c r="L11" s="8">
        <v>2</v>
      </c>
      <c r="M11" s="8">
        <f t="shared" si="0"/>
        <v>24</v>
      </c>
      <c r="N11" s="9">
        <v>33</v>
      </c>
      <c r="O11" s="10">
        <f t="shared" si="1"/>
        <v>72.727272727272734</v>
      </c>
      <c r="P11" s="11" t="s">
        <v>36</v>
      </c>
      <c r="Q11" s="19" t="s">
        <v>29</v>
      </c>
    </row>
    <row r="12" spans="1:17" x14ac:dyDescent="0.2">
      <c r="M12" s="14"/>
    </row>
    <row r="13" spans="1:17" x14ac:dyDescent="0.2">
      <c r="M13" s="14"/>
    </row>
    <row r="14" spans="1:17" x14ac:dyDescent="0.2">
      <c r="B14" s="16" t="s">
        <v>16</v>
      </c>
      <c r="C14" s="17"/>
      <c r="D14" s="17"/>
    </row>
    <row r="15" spans="1:17" x14ac:dyDescent="0.2">
      <c r="B15" s="16"/>
      <c r="C15" s="16"/>
      <c r="D15" s="16"/>
    </row>
    <row r="16" spans="1:17" x14ac:dyDescent="0.2">
      <c r="B16" s="16" t="s">
        <v>17</v>
      </c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  <row r="20" spans="2:4" x14ac:dyDescent="0.2">
      <c r="B20" s="16"/>
      <c r="C20" s="17"/>
      <c r="D20" s="17"/>
    </row>
    <row r="21" spans="2:4" x14ac:dyDescent="0.2">
      <c r="B21" s="16"/>
      <c r="C21" s="17"/>
      <c r="D21" s="17"/>
    </row>
    <row r="22" spans="2:4" x14ac:dyDescent="0.2">
      <c r="B22" s="16"/>
      <c r="C22" s="17"/>
      <c r="D22" s="17"/>
    </row>
    <row r="23" spans="2:4" x14ac:dyDescent="0.2">
      <c r="B23" s="16"/>
      <c r="C23" s="17"/>
      <c r="D23" s="17"/>
    </row>
  </sheetData>
  <sheetProtection formatCells="0" formatRows="0" insertRows="0" deleteRows="0" sort="0" autoFilter="0" pivotTables="0"/>
  <mergeCells count="18">
    <mergeCell ref="A5:A6"/>
    <mergeCell ref="B5:B6"/>
    <mergeCell ref="C5:C6"/>
    <mergeCell ref="D5:D6"/>
    <mergeCell ref="E5:E6"/>
    <mergeCell ref="A1:Q1"/>
    <mergeCell ref="B2:D2"/>
    <mergeCell ref="F2:H2"/>
    <mergeCell ref="A3:C3"/>
    <mergeCell ref="D3:E3"/>
    <mergeCell ref="P5:P6"/>
    <mergeCell ref="Q5:Q6"/>
    <mergeCell ref="F5:F6"/>
    <mergeCell ref="G5:G6"/>
    <mergeCell ref="H5:L5"/>
    <mergeCell ref="M5:M6"/>
    <mergeCell ref="N5:N6"/>
    <mergeCell ref="O5:O6"/>
  </mergeCells>
  <pageMargins left="0.7" right="0.7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635C4-F9CE-4D7D-A1FA-59B480575A64}">
  <sheetPr>
    <pageSetUpPr fitToPage="1"/>
  </sheetPr>
  <dimension ref="A1:Q23"/>
  <sheetViews>
    <sheetView workbookViewId="0">
      <selection sqref="A1:Q23"/>
    </sheetView>
  </sheetViews>
  <sheetFormatPr defaultRowHeight="14.25" x14ac:dyDescent="0.2"/>
  <cols>
    <col min="1" max="1" width="5.28515625" style="13" customWidth="1"/>
    <col min="2" max="2" width="22" style="13" customWidth="1"/>
    <col min="3" max="3" width="20.42578125" style="13" customWidth="1"/>
    <col min="4" max="4" width="17.7109375" style="13" customWidth="1"/>
    <col min="5" max="5" width="11.140625" style="13" customWidth="1"/>
    <col min="6" max="6" width="12.42578125" style="13" customWidth="1"/>
    <col min="7" max="7" width="16.7109375" style="13" customWidth="1"/>
    <col min="8" max="12" width="6" style="13" customWidth="1"/>
    <col min="13" max="13" width="11.7109375" style="13" customWidth="1"/>
    <col min="14" max="14" width="10.7109375" style="13" customWidth="1"/>
    <col min="15" max="15" width="9.140625" style="13"/>
    <col min="16" max="16" width="14.140625" style="13" customWidth="1"/>
    <col min="17" max="17" width="23.42578125" style="13" customWidth="1"/>
    <col min="18" max="16384" width="9.140625" style="13"/>
  </cols>
  <sheetData>
    <row r="1" spans="1:17" ht="39" customHeight="1" x14ac:dyDescent="0.2">
      <c r="A1" s="25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27" customHeight="1" x14ac:dyDescent="0.2">
      <c r="A2" s="4" t="s">
        <v>0</v>
      </c>
      <c r="B2" s="26" t="s">
        <v>20</v>
      </c>
      <c r="C2" s="26"/>
      <c r="D2" s="26"/>
      <c r="E2" s="4" t="s">
        <v>18</v>
      </c>
      <c r="F2" s="26" t="s">
        <v>19</v>
      </c>
      <c r="G2" s="26"/>
      <c r="H2" s="26"/>
      <c r="I2" s="7"/>
      <c r="J2" s="7"/>
      <c r="K2" s="7"/>
      <c r="L2" s="7"/>
      <c r="M2" s="5"/>
      <c r="N2" s="5"/>
      <c r="O2" s="5"/>
      <c r="P2" s="4" t="s">
        <v>1</v>
      </c>
      <c r="Q2" s="6" t="s">
        <v>22</v>
      </c>
    </row>
    <row r="3" spans="1:17" ht="15" x14ac:dyDescent="0.2">
      <c r="A3" s="27" t="s">
        <v>2</v>
      </c>
      <c r="B3" s="27"/>
      <c r="C3" s="27"/>
      <c r="D3" s="28">
        <v>45930</v>
      </c>
      <c r="E3" s="28"/>
      <c r="F3" s="12"/>
      <c r="G3" s="12"/>
      <c r="H3" s="5"/>
      <c r="I3" s="5"/>
      <c r="J3" s="5"/>
      <c r="K3" s="5"/>
      <c r="L3" s="5"/>
      <c r="M3" s="5"/>
      <c r="N3" s="5"/>
      <c r="O3" s="5"/>
      <c r="P3" s="5"/>
      <c r="Q3" s="7"/>
    </row>
    <row r="4" spans="1:17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34.5" customHeight="1" x14ac:dyDescent="0.2">
      <c r="A5" s="29" t="s">
        <v>3</v>
      </c>
      <c r="B5" s="29" t="s">
        <v>4</v>
      </c>
      <c r="C5" s="29" t="s">
        <v>5</v>
      </c>
      <c r="D5" s="29" t="s">
        <v>6</v>
      </c>
      <c r="E5" s="29" t="s">
        <v>1</v>
      </c>
      <c r="F5" s="21" t="s">
        <v>9</v>
      </c>
      <c r="G5" s="21" t="s">
        <v>10</v>
      </c>
      <c r="H5" s="24" t="s">
        <v>7</v>
      </c>
      <c r="I5" s="24"/>
      <c r="J5" s="24"/>
      <c r="K5" s="24"/>
      <c r="L5" s="24"/>
      <c r="M5" s="21" t="s">
        <v>11</v>
      </c>
      <c r="N5" s="21" t="s">
        <v>12</v>
      </c>
      <c r="O5" s="21" t="s">
        <v>8</v>
      </c>
      <c r="P5" s="21" t="s">
        <v>13</v>
      </c>
      <c r="Q5" s="23" t="s">
        <v>14</v>
      </c>
    </row>
    <row r="6" spans="1:17" ht="22.5" customHeight="1" x14ac:dyDescent="0.2">
      <c r="A6" s="29"/>
      <c r="B6" s="29"/>
      <c r="C6" s="29"/>
      <c r="D6" s="29"/>
      <c r="E6" s="29"/>
      <c r="F6" s="22"/>
      <c r="G6" s="22"/>
      <c r="H6" s="15">
        <v>1</v>
      </c>
      <c r="I6" s="15">
        <v>2</v>
      </c>
      <c r="J6" s="15">
        <v>3</v>
      </c>
      <c r="K6" s="15">
        <v>4</v>
      </c>
      <c r="L6" s="15">
        <v>5</v>
      </c>
      <c r="M6" s="22"/>
      <c r="N6" s="22"/>
      <c r="O6" s="22"/>
      <c r="P6" s="22"/>
      <c r="Q6" s="23"/>
    </row>
    <row r="7" spans="1:17" ht="142.5" x14ac:dyDescent="0.2">
      <c r="A7" s="2">
        <v>1</v>
      </c>
      <c r="B7" s="2" t="s">
        <v>94</v>
      </c>
      <c r="C7" s="2" t="s">
        <v>95</v>
      </c>
      <c r="D7" s="3" t="s">
        <v>96</v>
      </c>
      <c r="E7" s="1">
        <v>6</v>
      </c>
      <c r="F7" s="1">
        <v>6</v>
      </c>
      <c r="G7" s="18" t="s">
        <v>28</v>
      </c>
      <c r="H7" s="8">
        <v>3</v>
      </c>
      <c r="I7" s="8">
        <v>2</v>
      </c>
      <c r="J7" s="8">
        <v>2</v>
      </c>
      <c r="K7" s="8">
        <v>4</v>
      </c>
      <c r="L7" s="8">
        <v>4</v>
      </c>
      <c r="M7" s="8">
        <f t="shared" ref="M7:M11" si="0">SUM(H7:L7)</f>
        <v>15</v>
      </c>
      <c r="N7" s="9">
        <v>33</v>
      </c>
      <c r="O7" s="10">
        <f>M7*100/N7</f>
        <v>45.454545454545453</v>
      </c>
      <c r="P7" s="11"/>
      <c r="Q7" s="19" t="s">
        <v>29</v>
      </c>
    </row>
    <row r="8" spans="1:17" ht="142.5" x14ac:dyDescent="0.2">
      <c r="A8" s="2">
        <v>2</v>
      </c>
      <c r="B8" s="2" t="s">
        <v>78</v>
      </c>
      <c r="C8" s="2" t="s">
        <v>97</v>
      </c>
      <c r="D8" s="3" t="s">
        <v>98</v>
      </c>
      <c r="E8" s="1">
        <v>6</v>
      </c>
      <c r="F8" s="1">
        <v>6</v>
      </c>
      <c r="G8" s="18" t="s">
        <v>28</v>
      </c>
      <c r="H8" s="8">
        <v>4</v>
      </c>
      <c r="I8" s="8">
        <v>2</v>
      </c>
      <c r="J8" s="8">
        <v>8</v>
      </c>
      <c r="K8" s="8">
        <v>6</v>
      </c>
      <c r="L8" s="8">
        <v>5</v>
      </c>
      <c r="M8" s="8">
        <f t="shared" si="0"/>
        <v>25</v>
      </c>
      <c r="N8" s="9">
        <v>33</v>
      </c>
      <c r="O8" s="10">
        <f t="shared" ref="O8:O11" si="1">M8*100/N8</f>
        <v>75.757575757575751</v>
      </c>
      <c r="P8" s="11" t="s">
        <v>33</v>
      </c>
      <c r="Q8" s="19" t="s">
        <v>29</v>
      </c>
    </row>
    <row r="9" spans="1:17" ht="142.5" x14ac:dyDescent="0.2">
      <c r="A9" s="2">
        <v>3</v>
      </c>
      <c r="B9" s="2" t="s">
        <v>71</v>
      </c>
      <c r="C9" s="2" t="s">
        <v>99</v>
      </c>
      <c r="D9" s="3" t="s">
        <v>73</v>
      </c>
      <c r="E9" s="1">
        <v>6</v>
      </c>
      <c r="F9" s="1">
        <v>6</v>
      </c>
      <c r="G9" s="18" t="s">
        <v>28</v>
      </c>
      <c r="H9" s="8">
        <v>2</v>
      </c>
      <c r="I9" s="8">
        <v>2</v>
      </c>
      <c r="J9" s="8">
        <v>6</v>
      </c>
      <c r="K9" s="8">
        <v>6</v>
      </c>
      <c r="L9" s="8">
        <v>5</v>
      </c>
      <c r="M9" s="8">
        <f t="shared" si="0"/>
        <v>21</v>
      </c>
      <c r="N9" s="9">
        <v>33</v>
      </c>
      <c r="O9" s="10">
        <f t="shared" si="1"/>
        <v>63.636363636363633</v>
      </c>
      <c r="P9" s="11" t="s">
        <v>36</v>
      </c>
      <c r="Q9" s="19" t="s">
        <v>29</v>
      </c>
    </row>
    <row r="10" spans="1:17" ht="142.5" x14ac:dyDescent="0.2">
      <c r="A10" s="2">
        <v>4</v>
      </c>
      <c r="B10" s="2" t="s">
        <v>100</v>
      </c>
      <c r="C10" s="2" t="s">
        <v>101</v>
      </c>
      <c r="D10" s="3" t="s">
        <v>102</v>
      </c>
      <c r="E10" s="1">
        <v>6</v>
      </c>
      <c r="F10" s="1">
        <v>6</v>
      </c>
      <c r="G10" s="18" t="s">
        <v>28</v>
      </c>
      <c r="H10" s="8">
        <v>2</v>
      </c>
      <c r="I10" s="8">
        <v>0</v>
      </c>
      <c r="J10" s="8">
        <v>6</v>
      </c>
      <c r="K10" s="8">
        <v>6</v>
      </c>
      <c r="L10" s="8">
        <v>0</v>
      </c>
      <c r="M10" s="8">
        <f t="shared" si="0"/>
        <v>14</v>
      </c>
      <c r="N10" s="9">
        <v>33</v>
      </c>
      <c r="O10" s="10">
        <f t="shared" si="1"/>
        <v>42.424242424242422</v>
      </c>
      <c r="P10" s="11"/>
      <c r="Q10" s="19" t="s">
        <v>29</v>
      </c>
    </row>
    <row r="11" spans="1:17" ht="142.5" x14ac:dyDescent="0.2">
      <c r="A11" s="2">
        <v>5</v>
      </c>
      <c r="B11" s="2" t="s">
        <v>103</v>
      </c>
      <c r="C11" s="2" t="s">
        <v>104</v>
      </c>
      <c r="D11" s="3" t="s">
        <v>102</v>
      </c>
      <c r="E11" s="1">
        <v>6</v>
      </c>
      <c r="F11" s="1">
        <v>6</v>
      </c>
      <c r="G11" s="18" t="s">
        <v>28</v>
      </c>
      <c r="H11" s="8">
        <v>4</v>
      </c>
      <c r="I11" s="8">
        <v>2</v>
      </c>
      <c r="J11" s="8">
        <v>6</v>
      </c>
      <c r="K11" s="8">
        <v>8</v>
      </c>
      <c r="L11" s="8">
        <v>5</v>
      </c>
      <c r="M11" s="8">
        <f t="shared" si="0"/>
        <v>25</v>
      </c>
      <c r="N11" s="9">
        <v>33</v>
      </c>
      <c r="O11" s="10">
        <f t="shared" si="1"/>
        <v>75.757575757575751</v>
      </c>
      <c r="P11" s="11" t="s">
        <v>33</v>
      </c>
      <c r="Q11" s="19" t="s">
        <v>29</v>
      </c>
    </row>
    <row r="12" spans="1:17" x14ac:dyDescent="0.2">
      <c r="M12" s="14"/>
    </row>
    <row r="13" spans="1:17" x14ac:dyDescent="0.2">
      <c r="M13" s="14"/>
    </row>
    <row r="14" spans="1:17" x14ac:dyDescent="0.2">
      <c r="B14" s="16" t="s">
        <v>16</v>
      </c>
      <c r="C14" s="17"/>
      <c r="D14" s="17"/>
    </row>
    <row r="15" spans="1:17" x14ac:dyDescent="0.2">
      <c r="B15" s="16"/>
      <c r="C15" s="16"/>
      <c r="D15" s="16"/>
    </row>
    <row r="16" spans="1:17" x14ac:dyDescent="0.2">
      <c r="B16" s="16" t="s">
        <v>17</v>
      </c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  <row r="20" spans="2:4" x14ac:dyDescent="0.2">
      <c r="B20" s="16"/>
      <c r="C20" s="17"/>
      <c r="D20" s="17"/>
    </row>
    <row r="21" spans="2:4" x14ac:dyDescent="0.2">
      <c r="B21" s="16"/>
      <c r="C21" s="17"/>
      <c r="D21" s="17"/>
    </row>
    <row r="22" spans="2:4" x14ac:dyDescent="0.2">
      <c r="B22" s="16"/>
      <c r="C22" s="17"/>
      <c r="D22" s="17"/>
    </row>
    <row r="23" spans="2:4" x14ac:dyDescent="0.2">
      <c r="B23" s="16"/>
      <c r="C23" s="17"/>
      <c r="D23" s="17"/>
    </row>
  </sheetData>
  <sheetProtection formatCells="0" formatRows="0" insertRows="0" deleteRows="0" sort="0" autoFilter="0" pivotTables="0"/>
  <mergeCells count="18">
    <mergeCell ref="P5:P6"/>
    <mergeCell ref="Q5:Q6"/>
    <mergeCell ref="F5:F6"/>
    <mergeCell ref="G5:G6"/>
    <mergeCell ref="H5:L5"/>
    <mergeCell ref="M5:M6"/>
    <mergeCell ref="N5:N6"/>
    <mergeCell ref="O5:O6"/>
    <mergeCell ref="A1:Q1"/>
    <mergeCell ref="B2:D2"/>
    <mergeCell ref="F2:H2"/>
    <mergeCell ref="A3:C3"/>
    <mergeCell ref="D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A0D77-1050-4C04-8D31-5AA0973EC3BE}">
  <sheetPr>
    <pageSetUpPr fitToPage="1"/>
  </sheetPr>
  <dimension ref="A1:T21"/>
  <sheetViews>
    <sheetView workbookViewId="0">
      <selection sqref="A1:T21"/>
    </sheetView>
  </sheetViews>
  <sheetFormatPr defaultRowHeight="14.25" x14ac:dyDescent="0.2"/>
  <cols>
    <col min="1" max="1" width="5.28515625" style="13" customWidth="1"/>
    <col min="2" max="2" width="22" style="13" customWidth="1"/>
    <col min="3" max="3" width="20.42578125" style="13" customWidth="1"/>
    <col min="4" max="4" width="17.7109375" style="13" customWidth="1"/>
    <col min="5" max="6" width="12.42578125" style="13" customWidth="1"/>
    <col min="7" max="7" width="16.7109375" style="13" customWidth="1"/>
    <col min="8" max="15" width="6" style="13" customWidth="1"/>
    <col min="16" max="16" width="11.7109375" style="13" customWidth="1"/>
    <col min="17" max="17" width="10.7109375" style="13" customWidth="1"/>
    <col min="18" max="18" width="9.140625" style="13"/>
    <col min="19" max="19" width="14.140625" style="13" customWidth="1"/>
    <col min="20" max="20" width="23.42578125" style="13" customWidth="1"/>
    <col min="21" max="16384" width="9.140625" style="13"/>
  </cols>
  <sheetData>
    <row r="1" spans="1:20" ht="39" customHeight="1" x14ac:dyDescent="0.2">
      <c r="A1" s="25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ht="27" customHeight="1" x14ac:dyDescent="0.2">
      <c r="A2" s="4" t="s">
        <v>0</v>
      </c>
      <c r="B2" s="26" t="s">
        <v>20</v>
      </c>
      <c r="C2" s="26"/>
      <c r="D2" s="26"/>
      <c r="E2" s="4"/>
      <c r="F2" s="26" t="s">
        <v>19</v>
      </c>
      <c r="G2" s="26"/>
      <c r="H2" s="26"/>
      <c r="I2" s="7"/>
      <c r="J2" s="7"/>
      <c r="K2" s="7"/>
      <c r="L2" s="7"/>
      <c r="M2" s="7"/>
      <c r="N2" s="7"/>
      <c r="O2" s="7"/>
      <c r="P2" s="5"/>
      <c r="Q2" s="5"/>
      <c r="R2" s="5"/>
      <c r="S2" s="4" t="s">
        <v>1</v>
      </c>
      <c r="T2" s="6" t="s">
        <v>23</v>
      </c>
    </row>
    <row r="3" spans="1:20" ht="15" x14ac:dyDescent="0.2">
      <c r="A3" s="27" t="s">
        <v>2</v>
      </c>
      <c r="B3" s="27"/>
      <c r="C3" s="27"/>
      <c r="D3" s="28">
        <v>45930</v>
      </c>
      <c r="E3" s="28"/>
      <c r="F3" s="12"/>
      <c r="G3" s="1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7"/>
    </row>
    <row r="4" spans="1:20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ht="34.5" customHeight="1" x14ac:dyDescent="0.2">
      <c r="A5" s="29" t="s">
        <v>3</v>
      </c>
      <c r="B5" s="29" t="s">
        <v>4</v>
      </c>
      <c r="C5" s="29" t="s">
        <v>5</v>
      </c>
      <c r="D5" s="29" t="s">
        <v>6</v>
      </c>
      <c r="E5" s="29" t="s">
        <v>1</v>
      </c>
      <c r="F5" s="21" t="s">
        <v>9</v>
      </c>
      <c r="G5" s="21" t="s">
        <v>10</v>
      </c>
      <c r="H5" s="24" t="s">
        <v>7</v>
      </c>
      <c r="I5" s="24"/>
      <c r="J5" s="24"/>
      <c r="K5" s="24"/>
      <c r="L5" s="24"/>
      <c r="M5" s="24"/>
      <c r="N5" s="24"/>
      <c r="O5" s="24"/>
      <c r="P5" s="21" t="s">
        <v>11</v>
      </c>
      <c r="Q5" s="21" t="s">
        <v>12</v>
      </c>
      <c r="R5" s="21" t="s">
        <v>8</v>
      </c>
      <c r="S5" s="21" t="s">
        <v>13</v>
      </c>
      <c r="T5" s="23" t="s">
        <v>14</v>
      </c>
    </row>
    <row r="6" spans="1:20" ht="22.5" customHeight="1" x14ac:dyDescent="0.2">
      <c r="A6" s="29"/>
      <c r="B6" s="29"/>
      <c r="C6" s="29"/>
      <c r="D6" s="29"/>
      <c r="E6" s="29"/>
      <c r="F6" s="22"/>
      <c r="G6" s="22"/>
      <c r="H6" s="15">
        <v>1</v>
      </c>
      <c r="I6" s="15">
        <v>2</v>
      </c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22"/>
      <c r="Q6" s="22"/>
      <c r="R6" s="22"/>
      <c r="S6" s="22"/>
      <c r="T6" s="23"/>
    </row>
    <row r="7" spans="1:20" ht="142.5" x14ac:dyDescent="0.2">
      <c r="A7" s="2">
        <v>1</v>
      </c>
      <c r="B7" s="2" t="s">
        <v>85</v>
      </c>
      <c r="C7" s="2" t="s">
        <v>86</v>
      </c>
      <c r="D7" s="3" t="s">
        <v>87</v>
      </c>
      <c r="E7" s="1">
        <v>7</v>
      </c>
      <c r="F7" s="1">
        <v>7</v>
      </c>
      <c r="G7" s="18" t="s">
        <v>28</v>
      </c>
      <c r="H7" s="8">
        <v>3</v>
      </c>
      <c r="I7" s="8">
        <v>2</v>
      </c>
      <c r="J7" s="8">
        <v>2</v>
      </c>
      <c r="K7" s="8">
        <v>2</v>
      </c>
      <c r="L7" s="8">
        <v>2</v>
      </c>
      <c r="M7" s="8">
        <v>6</v>
      </c>
      <c r="N7" s="8">
        <v>6</v>
      </c>
      <c r="O7" s="8">
        <v>5</v>
      </c>
      <c r="P7" s="8">
        <f t="shared" ref="P7:P9" si="0">SUM(H7:O7)</f>
        <v>28</v>
      </c>
      <c r="Q7" s="9">
        <v>35</v>
      </c>
      <c r="R7" s="10">
        <f>P7*100/Q7</f>
        <v>80</v>
      </c>
      <c r="S7" s="11" t="s">
        <v>33</v>
      </c>
      <c r="T7" s="19" t="s">
        <v>29</v>
      </c>
    </row>
    <row r="8" spans="1:20" ht="142.5" x14ac:dyDescent="0.2">
      <c r="A8" s="2">
        <v>2</v>
      </c>
      <c r="B8" s="2" t="s">
        <v>88</v>
      </c>
      <c r="C8" s="2" t="s">
        <v>89</v>
      </c>
      <c r="D8" s="3" t="s">
        <v>90</v>
      </c>
      <c r="E8" s="1">
        <v>7</v>
      </c>
      <c r="F8" s="1">
        <v>7</v>
      </c>
      <c r="G8" s="18" t="s">
        <v>28</v>
      </c>
      <c r="H8" s="8">
        <v>2</v>
      </c>
      <c r="I8" s="8">
        <v>2</v>
      </c>
      <c r="J8" s="8">
        <v>3</v>
      </c>
      <c r="K8" s="8">
        <v>0</v>
      </c>
      <c r="L8" s="8">
        <v>2</v>
      </c>
      <c r="M8" s="8">
        <v>2</v>
      </c>
      <c r="N8" s="8">
        <v>2</v>
      </c>
      <c r="O8" s="8">
        <v>0</v>
      </c>
      <c r="P8" s="8">
        <f t="shared" si="0"/>
        <v>13</v>
      </c>
      <c r="Q8" s="9">
        <v>35</v>
      </c>
      <c r="R8" s="10">
        <f t="shared" ref="R8:R9" si="1">P8*100/Q8</f>
        <v>37.142857142857146</v>
      </c>
      <c r="S8" s="11"/>
      <c r="T8" s="19" t="s">
        <v>29</v>
      </c>
    </row>
    <row r="9" spans="1:20" ht="142.5" x14ac:dyDescent="0.2">
      <c r="A9" s="2">
        <v>3</v>
      </c>
      <c r="B9" s="2" t="s">
        <v>91</v>
      </c>
      <c r="C9" s="2" t="s">
        <v>92</v>
      </c>
      <c r="D9" s="3" t="s">
        <v>93</v>
      </c>
      <c r="E9" s="1">
        <v>7</v>
      </c>
      <c r="F9" s="1">
        <v>7</v>
      </c>
      <c r="G9" s="18" t="s">
        <v>28</v>
      </c>
      <c r="H9" s="8">
        <v>3</v>
      </c>
      <c r="I9" s="8">
        <v>1</v>
      </c>
      <c r="J9" s="8">
        <v>3</v>
      </c>
      <c r="K9" s="8">
        <v>0</v>
      </c>
      <c r="L9" s="8">
        <v>0</v>
      </c>
      <c r="M9" s="8">
        <v>4</v>
      </c>
      <c r="N9" s="8">
        <v>4</v>
      </c>
      <c r="O9" s="8">
        <v>0</v>
      </c>
      <c r="P9" s="8">
        <f t="shared" si="0"/>
        <v>15</v>
      </c>
      <c r="Q9" s="9">
        <v>35</v>
      </c>
      <c r="R9" s="10">
        <f t="shared" si="1"/>
        <v>42.857142857142854</v>
      </c>
      <c r="S9" s="11"/>
      <c r="T9" s="19" t="s">
        <v>29</v>
      </c>
    </row>
    <row r="11" spans="1:20" x14ac:dyDescent="0.2">
      <c r="P11" s="14"/>
    </row>
    <row r="12" spans="1:20" x14ac:dyDescent="0.2">
      <c r="B12" s="16" t="s">
        <v>16</v>
      </c>
      <c r="C12" s="17"/>
      <c r="D12" s="17"/>
    </row>
    <row r="13" spans="1:20" x14ac:dyDescent="0.2">
      <c r="B13" s="16"/>
      <c r="C13" s="16"/>
      <c r="D13" s="16"/>
    </row>
    <row r="14" spans="1:20" x14ac:dyDescent="0.2">
      <c r="B14" s="16" t="s">
        <v>17</v>
      </c>
      <c r="C14" s="17"/>
      <c r="D14" s="17"/>
    </row>
    <row r="15" spans="1:20" x14ac:dyDescent="0.2">
      <c r="B15" s="16"/>
      <c r="C15" s="17"/>
      <c r="D15" s="17"/>
    </row>
    <row r="16" spans="1:20" x14ac:dyDescent="0.2">
      <c r="B16" s="16"/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  <row r="20" spans="2:4" x14ac:dyDescent="0.2">
      <c r="B20" s="16"/>
      <c r="C20" s="17"/>
      <c r="D20" s="17"/>
    </row>
    <row r="21" spans="2:4" x14ac:dyDescent="0.2">
      <c r="B21" s="16"/>
      <c r="C21" s="17"/>
      <c r="D21" s="17"/>
    </row>
  </sheetData>
  <sheetProtection formatCells="0" formatRows="0" insertRows="0" deleteRows="0" sort="0" autoFilter="0" pivotTables="0"/>
  <mergeCells count="18">
    <mergeCell ref="S5:S6"/>
    <mergeCell ref="T5:T6"/>
    <mergeCell ref="F5:F6"/>
    <mergeCell ref="G5:G6"/>
    <mergeCell ref="H5:O5"/>
    <mergeCell ref="P5:P6"/>
    <mergeCell ref="Q5:Q6"/>
    <mergeCell ref="R5:R6"/>
    <mergeCell ref="A1:T1"/>
    <mergeCell ref="B2:D2"/>
    <mergeCell ref="F2:H2"/>
    <mergeCell ref="A3:C3"/>
    <mergeCell ref="D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E0AA0-363D-4797-9BD3-1249B7A32FDC}">
  <sheetPr>
    <pageSetUpPr fitToPage="1"/>
  </sheetPr>
  <dimension ref="A1:U22"/>
  <sheetViews>
    <sheetView workbookViewId="0">
      <selection sqref="A1:T22"/>
    </sheetView>
  </sheetViews>
  <sheetFormatPr defaultRowHeight="14.25" x14ac:dyDescent="0.2"/>
  <cols>
    <col min="1" max="1" width="5.28515625" style="13" customWidth="1"/>
    <col min="2" max="2" width="22" style="13" customWidth="1"/>
    <col min="3" max="3" width="20.42578125" style="13" customWidth="1"/>
    <col min="4" max="4" width="17.7109375" style="13" customWidth="1"/>
    <col min="5" max="5" width="11.85546875" style="13" customWidth="1"/>
    <col min="6" max="6" width="12.42578125" style="13" customWidth="1"/>
    <col min="7" max="7" width="16.7109375" style="13" customWidth="1"/>
    <col min="8" max="15" width="6" style="13" customWidth="1"/>
    <col min="16" max="16" width="11.7109375" style="13" customWidth="1"/>
    <col min="17" max="17" width="10.7109375" style="13" customWidth="1"/>
    <col min="18" max="18" width="9.140625" style="13"/>
    <col min="19" max="19" width="14.140625" style="13" customWidth="1"/>
    <col min="20" max="20" width="23.42578125" style="13" customWidth="1"/>
    <col min="21" max="16384" width="9.140625" style="13"/>
  </cols>
  <sheetData>
    <row r="1" spans="1:21" ht="39" customHeight="1" x14ac:dyDescent="0.2">
      <c r="A1" s="25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1" ht="27" customHeight="1" x14ac:dyDescent="0.2">
      <c r="A2" s="4" t="s">
        <v>0</v>
      </c>
      <c r="B2" s="26" t="s">
        <v>20</v>
      </c>
      <c r="C2" s="26"/>
      <c r="D2" s="26"/>
      <c r="E2" s="4"/>
      <c r="F2" s="26" t="s">
        <v>19</v>
      </c>
      <c r="G2" s="26"/>
      <c r="H2" s="26"/>
      <c r="I2" s="7"/>
      <c r="J2" s="7"/>
      <c r="K2" s="7"/>
      <c r="L2" s="7"/>
      <c r="M2" s="7"/>
      <c r="N2" s="7"/>
      <c r="O2" s="7"/>
      <c r="P2" s="5"/>
      <c r="Q2" s="5"/>
      <c r="R2" s="5"/>
      <c r="S2" s="4" t="s">
        <v>1</v>
      </c>
      <c r="T2" s="6" t="s">
        <v>24</v>
      </c>
    </row>
    <row r="3" spans="1:21" ht="15" x14ac:dyDescent="0.2">
      <c r="A3" s="27" t="s">
        <v>2</v>
      </c>
      <c r="B3" s="27"/>
      <c r="C3" s="27"/>
      <c r="D3" s="28">
        <v>45930</v>
      </c>
      <c r="E3" s="28"/>
      <c r="F3" s="12"/>
      <c r="G3" s="1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7"/>
    </row>
    <row r="4" spans="1:2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1" ht="34.5" customHeight="1" x14ac:dyDescent="0.2">
      <c r="A5" s="29" t="s">
        <v>3</v>
      </c>
      <c r="B5" s="29" t="s">
        <v>4</v>
      </c>
      <c r="C5" s="29" t="s">
        <v>5</v>
      </c>
      <c r="D5" s="29" t="s">
        <v>6</v>
      </c>
      <c r="E5" s="29" t="s">
        <v>1</v>
      </c>
      <c r="F5" s="21" t="s">
        <v>9</v>
      </c>
      <c r="G5" s="21" t="s">
        <v>10</v>
      </c>
      <c r="H5" s="24" t="s">
        <v>7</v>
      </c>
      <c r="I5" s="24"/>
      <c r="J5" s="24"/>
      <c r="K5" s="24"/>
      <c r="L5" s="24"/>
      <c r="M5" s="24"/>
      <c r="N5" s="24"/>
      <c r="O5" s="24"/>
      <c r="P5" s="21" t="s">
        <v>11</v>
      </c>
      <c r="Q5" s="21" t="s">
        <v>12</v>
      </c>
      <c r="R5" s="21" t="s">
        <v>8</v>
      </c>
      <c r="S5" s="21" t="s">
        <v>13</v>
      </c>
      <c r="T5" s="23" t="s">
        <v>14</v>
      </c>
    </row>
    <row r="6" spans="1:21" ht="22.5" customHeight="1" x14ac:dyDescent="0.2">
      <c r="A6" s="29"/>
      <c r="B6" s="29"/>
      <c r="C6" s="29"/>
      <c r="D6" s="29"/>
      <c r="E6" s="29"/>
      <c r="F6" s="22"/>
      <c r="G6" s="22"/>
      <c r="H6" s="15">
        <v>1</v>
      </c>
      <c r="I6" s="15">
        <v>2</v>
      </c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22"/>
      <c r="Q6" s="22"/>
      <c r="R6" s="22"/>
      <c r="S6" s="22"/>
      <c r="T6" s="23"/>
    </row>
    <row r="7" spans="1:21" ht="142.5" x14ac:dyDescent="0.2">
      <c r="A7" s="2">
        <v>1</v>
      </c>
      <c r="B7" s="2" t="s">
        <v>76</v>
      </c>
      <c r="C7" s="2" t="s">
        <v>77</v>
      </c>
      <c r="D7" s="3" t="s">
        <v>73</v>
      </c>
      <c r="E7" s="1">
        <v>8</v>
      </c>
      <c r="F7" s="1">
        <v>8</v>
      </c>
      <c r="G7" s="18" t="s">
        <v>28</v>
      </c>
      <c r="H7" s="8">
        <v>5</v>
      </c>
      <c r="I7" s="8">
        <v>4</v>
      </c>
      <c r="J7" s="8">
        <v>4</v>
      </c>
      <c r="K7" s="8">
        <v>4</v>
      </c>
      <c r="L7" s="8">
        <v>3</v>
      </c>
      <c r="M7" s="8">
        <v>4</v>
      </c>
      <c r="N7" s="8">
        <v>6</v>
      </c>
      <c r="O7" s="8">
        <v>5</v>
      </c>
      <c r="P7" s="8">
        <f t="shared" ref="P7:P10" si="0">SUM(H7:O7)</f>
        <v>35</v>
      </c>
      <c r="Q7" s="9">
        <v>37</v>
      </c>
      <c r="R7" s="10">
        <f>P7*100/Q7</f>
        <v>94.594594594594597</v>
      </c>
      <c r="S7" s="11" t="s">
        <v>33</v>
      </c>
      <c r="T7" s="19" t="s">
        <v>29</v>
      </c>
      <c r="U7" s="20"/>
    </row>
    <row r="8" spans="1:21" ht="142.5" x14ac:dyDescent="0.2">
      <c r="A8" s="2">
        <v>2</v>
      </c>
      <c r="B8" s="2" t="s">
        <v>78</v>
      </c>
      <c r="C8" s="2" t="s">
        <v>44</v>
      </c>
      <c r="D8" s="3" t="s">
        <v>79</v>
      </c>
      <c r="E8" s="1">
        <v>8</v>
      </c>
      <c r="F8" s="1">
        <v>8</v>
      </c>
      <c r="G8" s="18" t="s">
        <v>28</v>
      </c>
      <c r="H8" s="8">
        <v>3</v>
      </c>
      <c r="I8" s="8">
        <v>1</v>
      </c>
      <c r="J8" s="8">
        <v>3</v>
      </c>
      <c r="K8" s="8">
        <v>0</v>
      </c>
      <c r="L8" s="8">
        <v>3</v>
      </c>
      <c r="M8" s="8">
        <v>4</v>
      </c>
      <c r="N8" s="8">
        <v>2</v>
      </c>
      <c r="O8" s="8">
        <v>0</v>
      </c>
      <c r="P8" s="8">
        <f t="shared" si="0"/>
        <v>16</v>
      </c>
      <c r="Q8" s="9">
        <v>37</v>
      </c>
      <c r="R8" s="10">
        <f t="shared" ref="R8:R10" si="1">P8*100/Q8</f>
        <v>43.243243243243242</v>
      </c>
      <c r="S8" s="11"/>
      <c r="T8" s="19" t="s">
        <v>29</v>
      </c>
      <c r="U8" s="20"/>
    </row>
    <row r="9" spans="1:21" ht="142.5" x14ac:dyDescent="0.2">
      <c r="A9" s="2">
        <v>3</v>
      </c>
      <c r="B9" s="2" t="s">
        <v>80</v>
      </c>
      <c r="C9" s="2" t="s">
        <v>81</v>
      </c>
      <c r="D9" s="3" t="s">
        <v>39</v>
      </c>
      <c r="E9" s="1">
        <v>8</v>
      </c>
      <c r="F9" s="1">
        <v>8</v>
      </c>
      <c r="G9" s="18" t="s">
        <v>28</v>
      </c>
      <c r="H9" s="8">
        <v>1</v>
      </c>
      <c r="I9" s="8">
        <v>2</v>
      </c>
      <c r="J9" s="8">
        <v>4</v>
      </c>
      <c r="K9" s="8">
        <v>0</v>
      </c>
      <c r="L9" s="8">
        <v>3</v>
      </c>
      <c r="M9" s="8">
        <v>4</v>
      </c>
      <c r="N9" s="8">
        <v>4</v>
      </c>
      <c r="O9" s="8">
        <v>0</v>
      </c>
      <c r="P9" s="8">
        <f t="shared" si="0"/>
        <v>18</v>
      </c>
      <c r="Q9" s="9">
        <v>37</v>
      </c>
      <c r="R9" s="10">
        <f t="shared" si="1"/>
        <v>48.648648648648646</v>
      </c>
      <c r="S9" s="11"/>
      <c r="T9" s="19" t="s">
        <v>29</v>
      </c>
      <c r="U9" s="20"/>
    </row>
    <row r="10" spans="1:21" ht="142.5" x14ac:dyDescent="0.2">
      <c r="A10" s="2">
        <v>4</v>
      </c>
      <c r="B10" s="2" t="s">
        <v>82</v>
      </c>
      <c r="C10" s="2" t="s">
        <v>83</v>
      </c>
      <c r="D10" s="3" t="s">
        <v>84</v>
      </c>
      <c r="E10" s="1">
        <v>8</v>
      </c>
      <c r="F10" s="1">
        <v>8</v>
      </c>
      <c r="G10" s="18" t="s">
        <v>28</v>
      </c>
      <c r="H10" s="8">
        <v>3</v>
      </c>
      <c r="I10" s="8">
        <v>4</v>
      </c>
      <c r="J10" s="8">
        <v>0</v>
      </c>
      <c r="K10" s="8">
        <v>0</v>
      </c>
      <c r="L10" s="8">
        <v>3</v>
      </c>
      <c r="M10" s="8">
        <v>4</v>
      </c>
      <c r="N10" s="8">
        <v>5</v>
      </c>
      <c r="O10" s="8">
        <v>6</v>
      </c>
      <c r="P10" s="8">
        <f t="shared" si="0"/>
        <v>25</v>
      </c>
      <c r="Q10" s="9">
        <v>37</v>
      </c>
      <c r="R10" s="10">
        <f t="shared" si="1"/>
        <v>67.567567567567565</v>
      </c>
      <c r="S10" s="11" t="s">
        <v>36</v>
      </c>
      <c r="T10" s="19" t="s">
        <v>29</v>
      </c>
      <c r="U10" s="20"/>
    </row>
    <row r="11" spans="1:21" x14ac:dyDescent="0.2">
      <c r="P11" s="14"/>
    </row>
    <row r="12" spans="1:21" x14ac:dyDescent="0.2">
      <c r="P12" s="14"/>
    </row>
    <row r="13" spans="1:21" x14ac:dyDescent="0.2">
      <c r="B13" s="16" t="s">
        <v>16</v>
      </c>
      <c r="C13" s="17"/>
      <c r="D13" s="17"/>
    </row>
    <row r="14" spans="1:21" x14ac:dyDescent="0.2">
      <c r="B14" s="16"/>
      <c r="C14" s="16"/>
      <c r="D14" s="16"/>
    </row>
    <row r="15" spans="1:21" x14ac:dyDescent="0.2">
      <c r="B15" s="16" t="s">
        <v>17</v>
      </c>
      <c r="C15" s="17"/>
      <c r="D15" s="17"/>
    </row>
    <row r="16" spans="1:21" x14ac:dyDescent="0.2">
      <c r="B16" s="16"/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  <row r="20" spans="2:4" x14ac:dyDescent="0.2">
      <c r="B20" s="16"/>
      <c r="C20" s="17"/>
      <c r="D20" s="17"/>
    </row>
    <row r="21" spans="2:4" x14ac:dyDescent="0.2">
      <c r="B21" s="16"/>
      <c r="C21" s="17"/>
      <c r="D21" s="17"/>
    </row>
    <row r="22" spans="2:4" x14ac:dyDescent="0.2">
      <c r="B22" s="16"/>
      <c r="C22" s="17"/>
      <c r="D22" s="17"/>
    </row>
  </sheetData>
  <sheetProtection formatCells="0" formatRows="0" insertRows="0" deleteRows="0" sort="0" autoFilter="0" pivotTables="0"/>
  <mergeCells count="18">
    <mergeCell ref="S5:S6"/>
    <mergeCell ref="T5:T6"/>
    <mergeCell ref="F5:F6"/>
    <mergeCell ref="G5:G6"/>
    <mergeCell ref="H5:O5"/>
    <mergeCell ref="P5:P6"/>
    <mergeCell ref="Q5:Q6"/>
    <mergeCell ref="R5:R6"/>
    <mergeCell ref="A1:T1"/>
    <mergeCell ref="B2:D2"/>
    <mergeCell ref="F2:H2"/>
    <mergeCell ref="A3:C3"/>
    <mergeCell ref="D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56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2DB6F-7D2B-49B1-880B-AFA036BA7CB4}">
  <sheetPr>
    <pageSetUpPr fitToPage="1"/>
  </sheetPr>
  <dimension ref="A1:T23"/>
  <sheetViews>
    <sheetView topLeftCell="A10" workbookViewId="0">
      <selection sqref="A1:T23"/>
    </sheetView>
  </sheetViews>
  <sheetFormatPr defaultRowHeight="14.25" x14ac:dyDescent="0.2"/>
  <cols>
    <col min="1" max="1" width="5.28515625" style="13" customWidth="1"/>
    <col min="2" max="2" width="22" style="13" customWidth="1"/>
    <col min="3" max="3" width="20.42578125" style="13" customWidth="1"/>
    <col min="4" max="4" width="17.7109375" style="13" customWidth="1"/>
    <col min="5" max="5" width="12.140625" style="13" customWidth="1"/>
    <col min="6" max="6" width="12.42578125" style="13" customWidth="1"/>
    <col min="7" max="7" width="16.7109375" style="13" customWidth="1"/>
    <col min="8" max="15" width="6" style="13" customWidth="1"/>
    <col min="16" max="16" width="11.7109375" style="13" customWidth="1"/>
    <col min="17" max="17" width="10.7109375" style="13" customWidth="1"/>
    <col min="18" max="18" width="9.140625" style="13"/>
    <col min="19" max="19" width="14.140625" style="13" customWidth="1"/>
    <col min="20" max="20" width="23.42578125" style="13" customWidth="1"/>
    <col min="21" max="16384" width="9.140625" style="13"/>
  </cols>
  <sheetData>
    <row r="1" spans="1:20" ht="39" customHeight="1" x14ac:dyDescent="0.2">
      <c r="A1" s="25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ht="27" customHeight="1" x14ac:dyDescent="0.2">
      <c r="A2" s="4" t="s">
        <v>0</v>
      </c>
      <c r="B2" s="26" t="s">
        <v>20</v>
      </c>
      <c r="C2" s="26"/>
      <c r="D2" s="26"/>
      <c r="E2" s="4" t="s">
        <v>18</v>
      </c>
      <c r="F2" s="26" t="s">
        <v>19</v>
      </c>
      <c r="G2" s="26"/>
      <c r="H2" s="26"/>
      <c r="I2" s="7"/>
      <c r="J2" s="7"/>
      <c r="K2" s="7"/>
      <c r="L2" s="7"/>
      <c r="M2" s="7"/>
      <c r="N2" s="7"/>
      <c r="O2" s="7"/>
      <c r="P2" s="5"/>
      <c r="Q2" s="5"/>
      <c r="R2" s="5"/>
      <c r="S2" s="4" t="s">
        <v>1</v>
      </c>
      <c r="T2" s="6" t="s">
        <v>25</v>
      </c>
    </row>
    <row r="3" spans="1:20" ht="15" x14ac:dyDescent="0.2">
      <c r="A3" s="27" t="s">
        <v>2</v>
      </c>
      <c r="B3" s="27"/>
      <c r="C3" s="27"/>
      <c r="D3" s="28">
        <v>45930</v>
      </c>
      <c r="E3" s="28"/>
      <c r="F3" s="12"/>
      <c r="G3" s="1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7"/>
    </row>
    <row r="4" spans="1:20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ht="34.5" customHeight="1" x14ac:dyDescent="0.2">
      <c r="A5" s="29" t="s">
        <v>3</v>
      </c>
      <c r="B5" s="29" t="s">
        <v>4</v>
      </c>
      <c r="C5" s="29" t="s">
        <v>5</v>
      </c>
      <c r="D5" s="29" t="s">
        <v>6</v>
      </c>
      <c r="E5" s="29" t="s">
        <v>1</v>
      </c>
      <c r="F5" s="21" t="s">
        <v>9</v>
      </c>
      <c r="G5" s="21" t="s">
        <v>10</v>
      </c>
      <c r="H5" s="24" t="s">
        <v>7</v>
      </c>
      <c r="I5" s="24"/>
      <c r="J5" s="24"/>
      <c r="K5" s="24"/>
      <c r="L5" s="24"/>
      <c r="M5" s="24"/>
      <c r="N5" s="24"/>
      <c r="O5" s="24"/>
      <c r="P5" s="21" t="s">
        <v>11</v>
      </c>
      <c r="Q5" s="21" t="s">
        <v>12</v>
      </c>
      <c r="R5" s="21" t="s">
        <v>8</v>
      </c>
      <c r="S5" s="21" t="s">
        <v>13</v>
      </c>
      <c r="T5" s="23" t="s">
        <v>14</v>
      </c>
    </row>
    <row r="6" spans="1:20" ht="22.5" customHeight="1" x14ac:dyDescent="0.2">
      <c r="A6" s="29"/>
      <c r="B6" s="29"/>
      <c r="C6" s="29"/>
      <c r="D6" s="29"/>
      <c r="E6" s="29"/>
      <c r="F6" s="22"/>
      <c r="G6" s="22"/>
      <c r="H6" s="15">
        <v>1</v>
      </c>
      <c r="I6" s="15">
        <v>2</v>
      </c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22"/>
      <c r="Q6" s="22"/>
      <c r="R6" s="22"/>
      <c r="S6" s="22"/>
      <c r="T6" s="23"/>
    </row>
    <row r="7" spans="1:20" ht="142.5" x14ac:dyDescent="0.2">
      <c r="A7" s="2">
        <v>1</v>
      </c>
      <c r="B7" s="2" t="s">
        <v>63</v>
      </c>
      <c r="C7" s="2" t="s">
        <v>64</v>
      </c>
      <c r="D7" s="3" t="s">
        <v>48</v>
      </c>
      <c r="E7" s="1">
        <v>9</v>
      </c>
      <c r="F7" s="1">
        <v>9</v>
      </c>
      <c r="G7" s="18" t="s">
        <v>28</v>
      </c>
      <c r="H7" s="8">
        <v>5</v>
      </c>
      <c r="I7" s="8">
        <v>4</v>
      </c>
      <c r="J7" s="8">
        <v>0</v>
      </c>
      <c r="K7" s="8">
        <v>4</v>
      </c>
      <c r="L7" s="8">
        <v>0</v>
      </c>
      <c r="M7" s="8">
        <v>4</v>
      </c>
      <c r="N7" s="8">
        <v>4</v>
      </c>
      <c r="O7" s="8">
        <v>4</v>
      </c>
      <c r="P7" s="8">
        <f t="shared" ref="P7:P11" si="0">SUM(H7:O7)</f>
        <v>25</v>
      </c>
      <c r="Q7" s="9">
        <v>40</v>
      </c>
      <c r="R7" s="10">
        <f>P7*100/Q7</f>
        <v>62.5</v>
      </c>
      <c r="S7" s="11" t="s">
        <v>33</v>
      </c>
      <c r="T7" s="19" t="s">
        <v>29</v>
      </c>
    </row>
    <row r="8" spans="1:20" ht="142.5" x14ac:dyDescent="0.2">
      <c r="A8" s="2">
        <v>2</v>
      </c>
      <c r="B8" s="2" t="s">
        <v>65</v>
      </c>
      <c r="C8" s="2" t="s">
        <v>66</v>
      </c>
      <c r="D8" s="3" t="s">
        <v>67</v>
      </c>
      <c r="E8" s="1">
        <v>9</v>
      </c>
      <c r="F8" s="1">
        <v>9</v>
      </c>
      <c r="G8" s="18" t="s">
        <v>28</v>
      </c>
      <c r="H8" s="8">
        <v>0</v>
      </c>
      <c r="I8" s="8">
        <v>2</v>
      </c>
      <c r="J8" s="8">
        <v>2</v>
      </c>
      <c r="K8" s="8">
        <v>4</v>
      </c>
      <c r="L8" s="8">
        <v>0</v>
      </c>
      <c r="M8" s="8">
        <v>0</v>
      </c>
      <c r="N8" s="8">
        <v>4</v>
      </c>
      <c r="O8" s="8">
        <v>0</v>
      </c>
      <c r="P8" s="8">
        <f t="shared" si="0"/>
        <v>12</v>
      </c>
      <c r="Q8" s="9">
        <v>40</v>
      </c>
      <c r="R8" s="10">
        <f t="shared" ref="R8:R11" si="1">P8*100/Q8</f>
        <v>30</v>
      </c>
      <c r="S8" s="11"/>
      <c r="T8" s="19" t="s">
        <v>29</v>
      </c>
    </row>
    <row r="9" spans="1:20" ht="142.5" x14ac:dyDescent="0.2">
      <c r="A9" s="2">
        <v>3</v>
      </c>
      <c r="B9" s="2" t="s">
        <v>68</v>
      </c>
      <c r="C9" s="2" t="s">
        <v>69</v>
      </c>
      <c r="D9" s="3" t="s">
        <v>70</v>
      </c>
      <c r="E9" s="1">
        <v>9</v>
      </c>
      <c r="F9" s="1">
        <v>9</v>
      </c>
      <c r="G9" s="18" t="s">
        <v>28</v>
      </c>
      <c r="H9" s="8">
        <v>2</v>
      </c>
      <c r="I9" s="8">
        <v>3</v>
      </c>
      <c r="J9" s="8">
        <v>2</v>
      </c>
      <c r="K9" s="8">
        <v>4</v>
      </c>
      <c r="L9" s="8">
        <v>4</v>
      </c>
      <c r="M9" s="8">
        <v>2</v>
      </c>
      <c r="N9" s="8">
        <v>0</v>
      </c>
      <c r="O9" s="8">
        <v>8</v>
      </c>
      <c r="P9" s="8">
        <f t="shared" si="0"/>
        <v>25</v>
      </c>
      <c r="Q9" s="9">
        <v>40</v>
      </c>
      <c r="R9" s="10">
        <f t="shared" si="1"/>
        <v>62.5</v>
      </c>
      <c r="S9" s="11" t="s">
        <v>33</v>
      </c>
      <c r="T9" s="19" t="s">
        <v>29</v>
      </c>
    </row>
    <row r="10" spans="1:20" ht="142.5" x14ac:dyDescent="0.2">
      <c r="A10" s="2">
        <v>4</v>
      </c>
      <c r="B10" s="2" t="s">
        <v>71</v>
      </c>
      <c r="C10" s="2" t="s">
        <v>72</v>
      </c>
      <c r="D10" s="3" t="s">
        <v>73</v>
      </c>
      <c r="E10" s="1">
        <v>9</v>
      </c>
      <c r="F10" s="1">
        <v>9</v>
      </c>
      <c r="G10" s="18" t="s">
        <v>28</v>
      </c>
      <c r="H10" s="8">
        <v>5</v>
      </c>
      <c r="I10" s="8">
        <v>0</v>
      </c>
      <c r="J10" s="8">
        <v>2</v>
      </c>
      <c r="K10" s="8">
        <v>0</v>
      </c>
      <c r="L10" s="8">
        <v>2</v>
      </c>
      <c r="M10" s="8">
        <v>4</v>
      </c>
      <c r="N10" s="8">
        <v>2</v>
      </c>
      <c r="O10" s="8">
        <v>4</v>
      </c>
      <c r="P10" s="8">
        <f t="shared" si="0"/>
        <v>19</v>
      </c>
      <c r="Q10" s="9">
        <v>40</v>
      </c>
      <c r="R10" s="10">
        <f t="shared" si="1"/>
        <v>47.5</v>
      </c>
      <c r="S10" s="11"/>
      <c r="T10" s="19" t="s">
        <v>29</v>
      </c>
    </row>
    <row r="11" spans="1:20" ht="142.5" x14ac:dyDescent="0.2">
      <c r="A11" s="2">
        <v>5</v>
      </c>
      <c r="B11" s="2" t="s">
        <v>74</v>
      </c>
      <c r="C11" s="2" t="s">
        <v>75</v>
      </c>
      <c r="D11" s="3" t="s">
        <v>48</v>
      </c>
      <c r="E11" s="1">
        <v>9</v>
      </c>
      <c r="F11" s="1">
        <v>9</v>
      </c>
      <c r="G11" s="18" t="s">
        <v>28</v>
      </c>
      <c r="H11" s="8">
        <v>1</v>
      </c>
      <c r="I11" s="8">
        <v>0</v>
      </c>
      <c r="J11" s="8">
        <v>0</v>
      </c>
      <c r="K11" s="8">
        <v>4</v>
      </c>
      <c r="L11" s="8">
        <v>0</v>
      </c>
      <c r="M11" s="8">
        <v>0</v>
      </c>
      <c r="N11" s="8">
        <v>0</v>
      </c>
      <c r="O11" s="8">
        <v>8</v>
      </c>
      <c r="P11" s="8">
        <f t="shared" si="0"/>
        <v>13</v>
      </c>
      <c r="Q11" s="9">
        <v>40</v>
      </c>
      <c r="R11" s="10">
        <f t="shared" si="1"/>
        <v>32.5</v>
      </c>
      <c r="S11" s="11"/>
      <c r="T11" s="19" t="s">
        <v>29</v>
      </c>
    </row>
    <row r="12" spans="1:20" x14ac:dyDescent="0.2">
      <c r="P12" s="14"/>
    </row>
    <row r="13" spans="1:20" x14ac:dyDescent="0.2">
      <c r="P13" s="14"/>
    </row>
    <row r="14" spans="1:20" x14ac:dyDescent="0.2">
      <c r="B14" s="16" t="s">
        <v>16</v>
      </c>
      <c r="C14" s="17"/>
      <c r="D14" s="17"/>
    </row>
    <row r="15" spans="1:20" x14ac:dyDescent="0.2">
      <c r="B15" s="16"/>
      <c r="C15" s="16"/>
      <c r="D15" s="16"/>
    </row>
    <row r="16" spans="1:20" x14ac:dyDescent="0.2">
      <c r="B16" s="16" t="s">
        <v>17</v>
      </c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  <row r="20" spans="2:4" x14ac:dyDescent="0.2">
      <c r="B20" s="16"/>
      <c r="C20" s="17"/>
      <c r="D20" s="17"/>
    </row>
    <row r="21" spans="2:4" x14ac:dyDescent="0.2">
      <c r="B21" s="16"/>
      <c r="C21" s="17"/>
      <c r="D21" s="17"/>
    </row>
    <row r="22" spans="2:4" x14ac:dyDescent="0.2">
      <c r="B22" s="16"/>
      <c r="C22" s="17"/>
      <c r="D22" s="17"/>
    </row>
    <row r="23" spans="2:4" x14ac:dyDescent="0.2">
      <c r="B23" s="16"/>
      <c r="C23" s="17"/>
      <c r="D23" s="17"/>
    </row>
  </sheetData>
  <sheetProtection formatCells="0" formatRows="0" insertRows="0" deleteRows="0" sort="0" autoFilter="0" pivotTables="0"/>
  <mergeCells count="18">
    <mergeCell ref="S5:S6"/>
    <mergeCell ref="T5:T6"/>
    <mergeCell ref="F5:F6"/>
    <mergeCell ref="G5:G6"/>
    <mergeCell ref="H5:O5"/>
    <mergeCell ref="P5:P6"/>
    <mergeCell ref="Q5:Q6"/>
    <mergeCell ref="R5:R6"/>
    <mergeCell ref="A1:T1"/>
    <mergeCell ref="B2:D2"/>
    <mergeCell ref="F2:H2"/>
    <mergeCell ref="A3:C3"/>
    <mergeCell ref="D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5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943C9-5143-4E43-AABA-43BBA1EAE1EA}">
  <sheetPr>
    <pageSetUpPr fitToPage="1"/>
  </sheetPr>
  <dimension ref="A1:T22"/>
  <sheetViews>
    <sheetView workbookViewId="0">
      <selection sqref="A1:T22"/>
    </sheetView>
  </sheetViews>
  <sheetFormatPr defaultRowHeight="14.25" x14ac:dyDescent="0.2"/>
  <cols>
    <col min="1" max="1" width="5.28515625" style="13" customWidth="1"/>
    <col min="2" max="2" width="22" style="13" customWidth="1"/>
    <col min="3" max="3" width="20.42578125" style="13" customWidth="1"/>
    <col min="4" max="4" width="17.7109375" style="13" customWidth="1"/>
    <col min="5" max="5" width="11.5703125" style="13" customWidth="1"/>
    <col min="6" max="6" width="12.42578125" style="13" customWidth="1"/>
    <col min="7" max="7" width="16.7109375" style="13" customWidth="1"/>
    <col min="8" max="15" width="6" style="13" customWidth="1"/>
    <col min="16" max="16" width="11.7109375" style="13" customWidth="1"/>
    <col min="17" max="17" width="10.7109375" style="13" customWidth="1"/>
    <col min="18" max="18" width="9.140625" style="13"/>
    <col min="19" max="19" width="14.140625" style="13" customWidth="1"/>
    <col min="20" max="20" width="23.42578125" style="13" customWidth="1"/>
    <col min="21" max="16384" width="9.140625" style="13"/>
  </cols>
  <sheetData>
    <row r="1" spans="1:20" ht="39" customHeight="1" x14ac:dyDescent="0.2">
      <c r="A1" s="25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ht="27" customHeight="1" x14ac:dyDescent="0.2">
      <c r="A2" s="4" t="s">
        <v>0</v>
      </c>
      <c r="B2" s="26" t="s">
        <v>20</v>
      </c>
      <c r="C2" s="26"/>
      <c r="D2" s="26"/>
      <c r="E2" s="4" t="s">
        <v>18</v>
      </c>
      <c r="F2" s="26" t="s">
        <v>19</v>
      </c>
      <c r="G2" s="26"/>
      <c r="H2" s="26"/>
      <c r="I2" s="7"/>
      <c r="J2" s="7"/>
      <c r="K2" s="7"/>
      <c r="L2" s="7"/>
      <c r="M2" s="7"/>
      <c r="N2" s="7"/>
      <c r="O2" s="7"/>
      <c r="P2" s="5"/>
      <c r="Q2" s="5"/>
      <c r="R2" s="5"/>
      <c r="S2" s="4" t="s">
        <v>1</v>
      </c>
      <c r="T2" s="6" t="s">
        <v>26</v>
      </c>
    </row>
    <row r="3" spans="1:20" ht="15" x14ac:dyDescent="0.2">
      <c r="A3" s="27" t="s">
        <v>2</v>
      </c>
      <c r="B3" s="27"/>
      <c r="C3" s="27"/>
      <c r="D3" s="28">
        <v>45930</v>
      </c>
      <c r="E3" s="28"/>
      <c r="F3" s="12"/>
      <c r="G3" s="1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7"/>
    </row>
    <row r="4" spans="1:20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ht="34.5" customHeight="1" x14ac:dyDescent="0.2">
      <c r="A5" s="29" t="s">
        <v>3</v>
      </c>
      <c r="B5" s="29" t="s">
        <v>4</v>
      </c>
      <c r="C5" s="29" t="s">
        <v>5</v>
      </c>
      <c r="D5" s="29" t="s">
        <v>6</v>
      </c>
      <c r="E5" s="29" t="s">
        <v>1</v>
      </c>
      <c r="F5" s="21" t="s">
        <v>9</v>
      </c>
      <c r="G5" s="21" t="s">
        <v>10</v>
      </c>
      <c r="H5" s="24" t="s">
        <v>7</v>
      </c>
      <c r="I5" s="24"/>
      <c r="J5" s="24"/>
      <c r="K5" s="24"/>
      <c r="L5" s="24"/>
      <c r="M5" s="24"/>
      <c r="N5" s="24"/>
      <c r="O5" s="24"/>
      <c r="P5" s="21" t="s">
        <v>11</v>
      </c>
      <c r="Q5" s="21" t="s">
        <v>12</v>
      </c>
      <c r="R5" s="21" t="s">
        <v>8</v>
      </c>
      <c r="S5" s="21" t="s">
        <v>13</v>
      </c>
      <c r="T5" s="23" t="s">
        <v>14</v>
      </c>
    </row>
    <row r="6" spans="1:20" ht="22.5" customHeight="1" x14ac:dyDescent="0.2">
      <c r="A6" s="29"/>
      <c r="B6" s="29"/>
      <c r="C6" s="29"/>
      <c r="D6" s="29"/>
      <c r="E6" s="29"/>
      <c r="F6" s="22"/>
      <c r="G6" s="22"/>
      <c r="H6" s="15">
        <v>1</v>
      </c>
      <c r="I6" s="15">
        <v>2</v>
      </c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22"/>
      <c r="Q6" s="22"/>
      <c r="R6" s="22"/>
      <c r="S6" s="22"/>
      <c r="T6" s="23"/>
    </row>
    <row r="7" spans="1:20" ht="142.5" x14ac:dyDescent="0.2">
      <c r="A7" s="2">
        <v>1</v>
      </c>
      <c r="B7" s="2" t="s">
        <v>55</v>
      </c>
      <c r="C7" s="2" t="s">
        <v>38</v>
      </c>
      <c r="D7" s="3" t="s">
        <v>56</v>
      </c>
      <c r="E7" s="1">
        <v>10</v>
      </c>
      <c r="F7" s="1">
        <v>10</v>
      </c>
      <c r="G7" s="18" t="s">
        <v>28</v>
      </c>
      <c r="H7" s="8">
        <v>6</v>
      </c>
      <c r="I7" s="8">
        <v>6</v>
      </c>
      <c r="J7" s="8">
        <v>2</v>
      </c>
      <c r="K7" s="8">
        <v>4</v>
      </c>
      <c r="L7" s="8">
        <v>4</v>
      </c>
      <c r="M7" s="8">
        <v>2</v>
      </c>
      <c r="N7" s="8">
        <v>2</v>
      </c>
      <c r="O7" s="8">
        <v>8</v>
      </c>
      <c r="P7" s="8">
        <f t="shared" ref="P7:P10" si="0">SUM(H7:O7)</f>
        <v>34</v>
      </c>
      <c r="Q7" s="9">
        <v>40</v>
      </c>
      <c r="R7" s="10">
        <f>P7*100/Q7</f>
        <v>85</v>
      </c>
      <c r="S7" s="11" t="s">
        <v>33</v>
      </c>
      <c r="T7" s="19" t="s">
        <v>29</v>
      </c>
    </row>
    <row r="8" spans="1:20" ht="142.5" x14ac:dyDescent="0.2">
      <c r="A8" s="2">
        <v>2</v>
      </c>
      <c r="B8" s="2" t="s">
        <v>57</v>
      </c>
      <c r="C8" s="2" t="s">
        <v>58</v>
      </c>
      <c r="D8" s="3"/>
      <c r="E8" s="1">
        <v>10</v>
      </c>
      <c r="F8" s="1">
        <v>10</v>
      </c>
      <c r="G8" s="18" t="s">
        <v>28</v>
      </c>
      <c r="H8" s="8">
        <v>4</v>
      </c>
      <c r="I8" s="8">
        <v>2</v>
      </c>
      <c r="J8" s="8">
        <v>4</v>
      </c>
      <c r="K8" s="8">
        <v>2</v>
      </c>
      <c r="L8" s="8">
        <v>4</v>
      </c>
      <c r="M8" s="8">
        <v>0</v>
      </c>
      <c r="N8" s="8">
        <v>0</v>
      </c>
      <c r="O8" s="8">
        <v>0</v>
      </c>
      <c r="P8" s="8">
        <f t="shared" si="0"/>
        <v>16</v>
      </c>
      <c r="Q8" s="9">
        <v>40</v>
      </c>
      <c r="R8" s="10">
        <f t="shared" ref="R8:R10" si="1">P8*100/Q8</f>
        <v>40</v>
      </c>
      <c r="S8" s="11"/>
      <c r="T8" s="19" t="s">
        <v>29</v>
      </c>
    </row>
    <row r="9" spans="1:20" ht="142.5" x14ac:dyDescent="0.2">
      <c r="A9" s="2">
        <v>3</v>
      </c>
      <c r="B9" s="2" t="s">
        <v>59</v>
      </c>
      <c r="C9" s="2" t="s">
        <v>60</v>
      </c>
      <c r="D9" s="3" t="s">
        <v>61</v>
      </c>
      <c r="E9" s="1">
        <v>10</v>
      </c>
      <c r="F9" s="1">
        <v>10</v>
      </c>
      <c r="G9" s="18" t="s">
        <v>28</v>
      </c>
      <c r="H9" s="8">
        <v>4</v>
      </c>
      <c r="I9" s="8">
        <v>4</v>
      </c>
      <c r="J9" s="8">
        <v>4</v>
      </c>
      <c r="K9" s="8">
        <v>0</v>
      </c>
      <c r="L9" s="8">
        <v>4</v>
      </c>
      <c r="M9" s="8">
        <v>2</v>
      </c>
      <c r="N9" s="8">
        <v>0</v>
      </c>
      <c r="O9" s="8">
        <v>0</v>
      </c>
      <c r="P9" s="8">
        <f t="shared" si="0"/>
        <v>18</v>
      </c>
      <c r="Q9" s="9">
        <v>40</v>
      </c>
      <c r="R9" s="10">
        <f t="shared" si="1"/>
        <v>45</v>
      </c>
      <c r="S9" s="11"/>
      <c r="T9" s="19" t="s">
        <v>29</v>
      </c>
    </row>
    <row r="10" spans="1:20" ht="142.5" x14ac:dyDescent="0.2">
      <c r="A10" s="2">
        <v>4</v>
      </c>
      <c r="B10" s="2" t="s">
        <v>62</v>
      </c>
      <c r="C10" s="2" t="s">
        <v>35</v>
      </c>
      <c r="D10" s="3" t="s">
        <v>48</v>
      </c>
      <c r="E10" s="1">
        <v>10</v>
      </c>
      <c r="F10" s="1">
        <v>10</v>
      </c>
      <c r="G10" s="18" t="s">
        <v>28</v>
      </c>
      <c r="H10" s="8">
        <v>5</v>
      </c>
      <c r="I10" s="8">
        <v>0</v>
      </c>
      <c r="J10" s="8">
        <v>0</v>
      </c>
      <c r="K10" s="8">
        <v>0</v>
      </c>
      <c r="L10" s="8">
        <v>4</v>
      </c>
      <c r="M10" s="8">
        <v>4</v>
      </c>
      <c r="N10" s="8">
        <v>0</v>
      </c>
      <c r="O10" s="8">
        <v>0</v>
      </c>
      <c r="P10" s="8">
        <f t="shared" si="0"/>
        <v>13</v>
      </c>
      <c r="Q10" s="9">
        <v>40</v>
      </c>
      <c r="R10" s="10">
        <f t="shared" si="1"/>
        <v>32.5</v>
      </c>
      <c r="S10" s="11"/>
      <c r="T10" s="19" t="s">
        <v>29</v>
      </c>
    </row>
    <row r="11" spans="1:20" x14ac:dyDescent="0.2">
      <c r="P11" s="14"/>
    </row>
    <row r="12" spans="1:20" x14ac:dyDescent="0.2">
      <c r="P12" s="14"/>
    </row>
    <row r="13" spans="1:20" x14ac:dyDescent="0.2">
      <c r="B13" s="16" t="s">
        <v>16</v>
      </c>
      <c r="C13" s="17"/>
      <c r="D13" s="17"/>
    </row>
    <row r="14" spans="1:20" x14ac:dyDescent="0.2">
      <c r="B14" s="16"/>
      <c r="C14" s="16"/>
      <c r="D14" s="16"/>
    </row>
    <row r="15" spans="1:20" x14ac:dyDescent="0.2">
      <c r="B15" s="16" t="s">
        <v>17</v>
      </c>
      <c r="C15" s="17"/>
      <c r="D15" s="17"/>
    </row>
    <row r="16" spans="1:20" x14ac:dyDescent="0.2">
      <c r="B16" s="16"/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  <row r="20" spans="2:4" x14ac:dyDescent="0.2">
      <c r="B20" s="16"/>
      <c r="C20" s="17"/>
      <c r="D20" s="17"/>
    </row>
    <row r="21" spans="2:4" x14ac:dyDescent="0.2">
      <c r="B21" s="16"/>
      <c r="C21" s="17"/>
      <c r="D21" s="17"/>
    </row>
    <row r="22" spans="2:4" x14ac:dyDescent="0.2">
      <c r="B22" s="16"/>
      <c r="C22" s="17"/>
      <c r="D22" s="17"/>
    </row>
  </sheetData>
  <sheetProtection formatCells="0" formatRows="0" insertRows="0" deleteRows="0" sort="0" autoFilter="0" pivotTables="0"/>
  <mergeCells count="18">
    <mergeCell ref="S5:S6"/>
    <mergeCell ref="T5:T6"/>
    <mergeCell ref="F5:F6"/>
    <mergeCell ref="G5:G6"/>
    <mergeCell ref="H5:O5"/>
    <mergeCell ref="P5:P6"/>
    <mergeCell ref="Q5:Q6"/>
    <mergeCell ref="R5:R6"/>
    <mergeCell ref="A1:T1"/>
    <mergeCell ref="B2:D2"/>
    <mergeCell ref="F2:H2"/>
    <mergeCell ref="A3:C3"/>
    <mergeCell ref="D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56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2E8DC-B51B-44AC-BB22-63AF26E356A7}">
  <sheetPr>
    <pageSetUpPr fitToPage="1"/>
  </sheetPr>
  <dimension ref="A1:T26"/>
  <sheetViews>
    <sheetView tabSelected="1" topLeftCell="A13" workbookViewId="0">
      <selection sqref="A1:T27"/>
    </sheetView>
  </sheetViews>
  <sheetFormatPr defaultRowHeight="14.25" x14ac:dyDescent="0.2"/>
  <cols>
    <col min="1" max="1" width="5.28515625" style="13" customWidth="1"/>
    <col min="2" max="2" width="22" style="13" customWidth="1"/>
    <col min="3" max="3" width="20.42578125" style="13" customWidth="1"/>
    <col min="4" max="4" width="17.7109375" style="13" customWidth="1"/>
    <col min="5" max="5" width="13" style="13" customWidth="1"/>
    <col min="6" max="6" width="12.42578125" style="13" customWidth="1"/>
    <col min="7" max="7" width="16.7109375" style="13" customWidth="1"/>
    <col min="8" max="15" width="6" style="13" customWidth="1"/>
    <col min="16" max="16" width="11.7109375" style="13" customWidth="1"/>
    <col min="17" max="17" width="10.7109375" style="13" customWidth="1"/>
    <col min="18" max="18" width="9.140625" style="13"/>
    <col min="19" max="19" width="14.140625" style="13" customWidth="1"/>
    <col min="20" max="20" width="23.42578125" style="13" customWidth="1"/>
    <col min="21" max="16384" width="9.140625" style="13"/>
  </cols>
  <sheetData>
    <row r="1" spans="1:20" ht="39" customHeight="1" x14ac:dyDescent="0.2">
      <c r="A1" s="25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ht="27" customHeight="1" x14ac:dyDescent="0.2">
      <c r="A2" s="4" t="s">
        <v>0</v>
      </c>
      <c r="B2" s="26" t="s">
        <v>20</v>
      </c>
      <c r="C2" s="26"/>
      <c r="D2" s="26"/>
      <c r="E2" s="4" t="s">
        <v>18</v>
      </c>
      <c r="F2" s="26" t="s">
        <v>19</v>
      </c>
      <c r="G2" s="26"/>
      <c r="H2" s="26"/>
      <c r="I2" s="7"/>
      <c r="J2" s="7"/>
      <c r="K2" s="7"/>
      <c r="L2" s="7"/>
      <c r="M2" s="7"/>
      <c r="N2" s="7"/>
      <c r="O2" s="7"/>
      <c r="P2" s="5"/>
      <c r="Q2" s="5"/>
      <c r="R2" s="5"/>
      <c r="S2" s="4" t="s">
        <v>1</v>
      </c>
      <c r="T2" s="6" t="s">
        <v>27</v>
      </c>
    </row>
    <row r="3" spans="1:20" ht="15" x14ac:dyDescent="0.2">
      <c r="A3" s="27" t="s">
        <v>2</v>
      </c>
      <c r="B3" s="27"/>
      <c r="C3" s="27"/>
      <c r="D3" s="28">
        <v>45930</v>
      </c>
      <c r="E3" s="28"/>
      <c r="F3" s="12"/>
      <c r="G3" s="1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7"/>
    </row>
    <row r="4" spans="1:20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ht="34.5" customHeight="1" x14ac:dyDescent="0.2">
      <c r="A5" s="29" t="s">
        <v>3</v>
      </c>
      <c r="B5" s="29" t="s">
        <v>4</v>
      </c>
      <c r="C5" s="29" t="s">
        <v>5</v>
      </c>
      <c r="D5" s="29" t="s">
        <v>6</v>
      </c>
      <c r="E5" s="29" t="s">
        <v>1</v>
      </c>
      <c r="F5" s="21" t="s">
        <v>9</v>
      </c>
      <c r="G5" s="21" t="s">
        <v>10</v>
      </c>
      <c r="H5" s="24" t="s">
        <v>7</v>
      </c>
      <c r="I5" s="24"/>
      <c r="J5" s="24"/>
      <c r="K5" s="24"/>
      <c r="L5" s="24"/>
      <c r="M5" s="24"/>
      <c r="N5" s="24"/>
      <c r="O5" s="24"/>
      <c r="P5" s="21" t="s">
        <v>11</v>
      </c>
      <c r="Q5" s="21" t="s">
        <v>12</v>
      </c>
      <c r="R5" s="21" t="s">
        <v>8</v>
      </c>
      <c r="S5" s="21" t="s">
        <v>13</v>
      </c>
      <c r="T5" s="23" t="s">
        <v>14</v>
      </c>
    </row>
    <row r="6" spans="1:20" ht="22.5" customHeight="1" x14ac:dyDescent="0.2">
      <c r="A6" s="29"/>
      <c r="B6" s="29"/>
      <c r="C6" s="29"/>
      <c r="D6" s="29"/>
      <c r="E6" s="29"/>
      <c r="F6" s="22"/>
      <c r="G6" s="22"/>
      <c r="H6" s="15">
        <v>1</v>
      </c>
      <c r="I6" s="15">
        <v>2</v>
      </c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22"/>
      <c r="Q6" s="22"/>
      <c r="R6" s="22"/>
      <c r="S6" s="22"/>
      <c r="T6" s="23"/>
    </row>
    <row r="7" spans="1:20" ht="142.5" x14ac:dyDescent="0.2">
      <c r="A7" s="2">
        <v>1</v>
      </c>
      <c r="B7" s="2" t="s">
        <v>30</v>
      </c>
      <c r="C7" s="2" t="s">
        <v>31</v>
      </c>
      <c r="D7" s="3" t="s">
        <v>32</v>
      </c>
      <c r="E7" s="1">
        <v>11</v>
      </c>
      <c r="F7" s="1">
        <v>11</v>
      </c>
      <c r="G7" s="18" t="s">
        <v>28</v>
      </c>
      <c r="H7" s="8">
        <v>6</v>
      </c>
      <c r="I7" s="8">
        <v>4</v>
      </c>
      <c r="J7" s="8">
        <v>4</v>
      </c>
      <c r="K7" s="8">
        <v>4</v>
      </c>
      <c r="L7" s="8">
        <v>4</v>
      </c>
      <c r="M7" s="8">
        <v>2</v>
      </c>
      <c r="N7" s="8">
        <v>2</v>
      </c>
      <c r="O7" s="8">
        <v>8</v>
      </c>
      <c r="P7" s="8">
        <f t="shared" ref="P7:P14" si="0">SUM(H7:O7)</f>
        <v>34</v>
      </c>
      <c r="Q7" s="9">
        <v>40</v>
      </c>
      <c r="R7" s="10">
        <f>P7*100/Q7</f>
        <v>85</v>
      </c>
      <c r="S7" s="11" t="s">
        <v>33</v>
      </c>
      <c r="T7" s="19" t="s">
        <v>29</v>
      </c>
    </row>
    <row r="8" spans="1:20" ht="142.5" x14ac:dyDescent="0.2">
      <c r="A8" s="2">
        <v>2</v>
      </c>
      <c r="B8" s="2" t="s">
        <v>34</v>
      </c>
      <c r="C8" s="2" t="s">
        <v>35</v>
      </c>
      <c r="D8" s="3" t="s">
        <v>32</v>
      </c>
      <c r="E8" s="1">
        <v>11</v>
      </c>
      <c r="F8" s="1">
        <v>11</v>
      </c>
      <c r="G8" s="18" t="s">
        <v>28</v>
      </c>
      <c r="H8" s="8">
        <v>4</v>
      </c>
      <c r="I8" s="8">
        <v>2</v>
      </c>
      <c r="J8" s="8">
        <v>0</v>
      </c>
      <c r="K8" s="8">
        <v>4</v>
      </c>
      <c r="L8" s="8">
        <v>4</v>
      </c>
      <c r="M8" s="8">
        <v>4</v>
      </c>
      <c r="N8" s="8">
        <v>0</v>
      </c>
      <c r="O8" s="8">
        <v>8</v>
      </c>
      <c r="P8" s="8">
        <f t="shared" si="0"/>
        <v>26</v>
      </c>
      <c r="Q8" s="9">
        <v>40</v>
      </c>
      <c r="R8" s="10">
        <f t="shared" ref="R8:R14" si="1">P8*100/Q8</f>
        <v>65</v>
      </c>
      <c r="S8" s="11" t="s">
        <v>36</v>
      </c>
      <c r="T8" s="19" t="s">
        <v>29</v>
      </c>
    </row>
    <row r="9" spans="1:20" ht="142.5" x14ac:dyDescent="0.2">
      <c r="A9" s="2">
        <v>3</v>
      </c>
      <c r="B9" s="2" t="s">
        <v>37</v>
      </c>
      <c r="C9" s="2" t="s">
        <v>38</v>
      </c>
      <c r="D9" s="3" t="s">
        <v>39</v>
      </c>
      <c r="E9" s="1">
        <v>11</v>
      </c>
      <c r="F9" s="1">
        <v>11</v>
      </c>
      <c r="G9" s="18" t="s">
        <v>28</v>
      </c>
      <c r="H9" s="8">
        <v>5</v>
      </c>
      <c r="I9" s="8">
        <v>0</v>
      </c>
      <c r="J9" s="8">
        <v>0</v>
      </c>
      <c r="K9" s="8">
        <v>0</v>
      </c>
      <c r="L9" s="8">
        <v>4</v>
      </c>
      <c r="M9" s="8">
        <v>4</v>
      </c>
      <c r="N9" s="8">
        <v>0</v>
      </c>
      <c r="O9" s="8">
        <v>6</v>
      </c>
      <c r="P9" s="8">
        <f t="shared" si="0"/>
        <v>19</v>
      </c>
      <c r="Q9" s="9">
        <v>40</v>
      </c>
      <c r="R9" s="10">
        <f t="shared" si="1"/>
        <v>47.5</v>
      </c>
      <c r="S9" s="11"/>
      <c r="T9" s="19" t="s">
        <v>29</v>
      </c>
    </row>
    <row r="10" spans="1:20" ht="142.5" x14ac:dyDescent="0.2">
      <c r="A10" s="2">
        <v>4</v>
      </c>
      <c r="B10" s="2" t="s">
        <v>40</v>
      </c>
      <c r="C10" s="2" t="s">
        <v>41</v>
      </c>
      <c r="D10" s="3" t="s">
        <v>42</v>
      </c>
      <c r="E10" s="1">
        <v>11</v>
      </c>
      <c r="F10" s="1">
        <v>11</v>
      </c>
      <c r="G10" s="18" t="s">
        <v>28</v>
      </c>
      <c r="H10" s="8">
        <v>2</v>
      </c>
      <c r="I10" s="8">
        <v>0</v>
      </c>
      <c r="J10" s="8">
        <v>2</v>
      </c>
      <c r="K10" s="8">
        <v>0</v>
      </c>
      <c r="L10" s="8">
        <v>4</v>
      </c>
      <c r="M10" s="8">
        <v>0</v>
      </c>
      <c r="N10" s="8">
        <v>0</v>
      </c>
      <c r="O10" s="8">
        <v>4</v>
      </c>
      <c r="P10" s="8">
        <f t="shared" si="0"/>
        <v>12</v>
      </c>
      <c r="Q10" s="9">
        <v>40</v>
      </c>
      <c r="R10" s="10">
        <f t="shared" si="1"/>
        <v>30</v>
      </c>
      <c r="S10" s="11"/>
      <c r="T10" s="19" t="s">
        <v>29</v>
      </c>
    </row>
    <row r="11" spans="1:20" ht="142.5" x14ac:dyDescent="0.2">
      <c r="A11" s="2">
        <v>5</v>
      </c>
      <c r="B11" s="2" t="s">
        <v>43</v>
      </c>
      <c r="C11" s="2" t="s">
        <v>44</v>
      </c>
      <c r="D11" s="3" t="s">
        <v>45</v>
      </c>
      <c r="E11" s="1">
        <v>11</v>
      </c>
      <c r="F11" s="1">
        <v>11</v>
      </c>
      <c r="G11" s="18" t="s">
        <v>28</v>
      </c>
      <c r="H11" s="8">
        <v>4</v>
      </c>
      <c r="I11" s="8">
        <v>2</v>
      </c>
      <c r="J11" s="8">
        <v>4</v>
      </c>
      <c r="K11" s="8">
        <v>0</v>
      </c>
      <c r="L11" s="8">
        <v>0</v>
      </c>
      <c r="M11" s="8">
        <v>0</v>
      </c>
      <c r="N11" s="8">
        <v>4</v>
      </c>
      <c r="O11" s="8">
        <v>6</v>
      </c>
      <c r="P11" s="8">
        <f t="shared" si="0"/>
        <v>20</v>
      </c>
      <c r="Q11" s="9">
        <v>40</v>
      </c>
      <c r="R11" s="10">
        <f t="shared" si="1"/>
        <v>50</v>
      </c>
      <c r="S11" s="11"/>
      <c r="T11" s="19" t="s">
        <v>29</v>
      </c>
    </row>
    <row r="12" spans="1:20" ht="142.5" x14ac:dyDescent="0.2">
      <c r="A12" s="2">
        <v>6</v>
      </c>
      <c r="B12" s="2" t="s">
        <v>46</v>
      </c>
      <c r="C12" s="2" t="s">
        <v>47</v>
      </c>
      <c r="D12" s="3" t="s">
        <v>48</v>
      </c>
      <c r="E12" s="1">
        <v>11</v>
      </c>
      <c r="F12" s="1">
        <v>11</v>
      </c>
      <c r="G12" s="18" t="s">
        <v>28</v>
      </c>
      <c r="H12" s="8">
        <v>3</v>
      </c>
      <c r="I12" s="8">
        <v>0</v>
      </c>
      <c r="J12" s="8">
        <v>0</v>
      </c>
      <c r="K12" s="8">
        <v>0</v>
      </c>
      <c r="L12" s="8">
        <v>4</v>
      </c>
      <c r="M12" s="8">
        <v>4</v>
      </c>
      <c r="N12" s="8">
        <v>4</v>
      </c>
      <c r="O12" s="8">
        <v>4</v>
      </c>
      <c r="P12" s="8">
        <f t="shared" si="0"/>
        <v>19</v>
      </c>
      <c r="Q12" s="9">
        <v>40</v>
      </c>
      <c r="R12" s="10">
        <f t="shared" si="1"/>
        <v>47.5</v>
      </c>
      <c r="S12" s="11"/>
      <c r="T12" s="19" t="s">
        <v>29</v>
      </c>
    </row>
    <row r="13" spans="1:20" ht="142.5" x14ac:dyDescent="0.2">
      <c r="A13" s="2">
        <v>7</v>
      </c>
      <c r="B13" s="2" t="s">
        <v>52</v>
      </c>
      <c r="C13" s="2" t="s">
        <v>53</v>
      </c>
      <c r="D13" s="13" t="s">
        <v>54</v>
      </c>
      <c r="E13" s="1">
        <v>11</v>
      </c>
      <c r="F13" s="1">
        <v>11</v>
      </c>
      <c r="G13" s="18" t="s">
        <v>28</v>
      </c>
      <c r="H13" s="8">
        <v>3</v>
      </c>
      <c r="I13" s="8">
        <v>4</v>
      </c>
      <c r="J13" s="8">
        <v>0</v>
      </c>
      <c r="K13" s="8">
        <v>0</v>
      </c>
      <c r="L13" s="8">
        <v>0</v>
      </c>
      <c r="M13" s="8">
        <v>4</v>
      </c>
      <c r="N13" s="8">
        <v>0</v>
      </c>
      <c r="O13" s="8">
        <v>0</v>
      </c>
      <c r="P13" s="8">
        <f t="shared" si="0"/>
        <v>11</v>
      </c>
      <c r="Q13" s="9">
        <v>40</v>
      </c>
      <c r="R13" s="10">
        <f t="shared" si="1"/>
        <v>27.5</v>
      </c>
      <c r="S13" s="11"/>
      <c r="T13" s="18" t="s">
        <v>29</v>
      </c>
    </row>
    <row r="14" spans="1:20" ht="142.5" x14ac:dyDescent="0.2">
      <c r="A14" s="2">
        <v>8</v>
      </c>
      <c r="B14" s="2" t="s">
        <v>49</v>
      </c>
      <c r="C14" s="2" t="s">
        <v>50</v>
      </c>
      <c r="D14" s="3" t="s">
        <v>51</v>
      </c>
      <c r="E14" s="1">
        <v>11</v>
      </c>
      <c r="F14" s="1">
        <v>11</v>
      </c>
      <c r="G14" s="18" t="s">
        <v>28</v>
      </c>
      <c r="H14" s="1">
        <v>5</v>
      </c>
      <c r="I14" s="1">
        <v>2</v>
      </c>
      <c r="J14" s="1">
        <v>2</v>
      </c>
      <c r="K14" s="1">
        <v>0</v>
      </c>
      <c r="L14" s="1">
        <v>0</v>
      </c>
      <c r="M14" s="1">
        <v>4</v>
      </c>
      <c r="N14" s="1">
        <v>0</v>
      </c>
      <c r="O14" s="1">
        <v>4</v>
      </c>
      <c r="P14" s="8">
        <f t="shared" si="0"/>
        <v>17</v>
      </c>
      <c r="Q14" s="9">
        <v>40</v>
      </c>
      <c r="R14" s="10">
        <f t="shared" si="1"/>
        <v>42.5</v>
      </c>
      <c r="S14" s="11"/>
      <c r="T14" s="18" t="s">
        <v>29</v>
      </c>
    </row>
    <row r="15" spans="1:20" x14ac:dyDescent="0.2">
      <c r="P15" s="14"/>
    </row>
    <row r="16" spans="1:20" x14ac:dyDescent="0.2">
      <c r="P16" s="14"/>
    </row>
    <row r="17" spans="2:4" x14ac:dyDescent="0.2">
      <c r="B17" s="16" t="s">
        <v>16</v>
      </c>
      <c r="C17" s="17"/>
      <c r="D17" s="17"/>
    </row>
    <row r="18" spans="2:4" x14ac:dyDescent="0.2">
      <c r="B18" s="16"/>
      <c r="C18" s="16"/>
      <c r="D18" s="16"/>
    </row>
    <row r="19" spans="2:4" x14ac:dyDescent="0.2">
      <c r="B19" s="16" t="s">
        <v>17</v>
      </c>
      <c r="C19" s="17"/>
      <c r="D19" s="17"/>
    </row>
    <row r="20" spans="2:4" x14ac:dyDescent="0.2">
      <c r="B20" s="16"/>
      <c r="C20" s="17"/>
      <c r="D20" s="17"/>
    </row>
    <row r="21" spans="2:4" x14ac:dyDescent="0.2">
      <c r="B21" s="16"/>
      <c r="C21" s="17"/>
      <c r="D21" s="17"/>
    </row>
    <row r="22" spans="2:4" x14ac:dyDescent="0.2">
      <c r="B22" s="16"/>
      <c r="C22" s="17"/>
      <c r="D22" s="17"/>
    </row>
    <row r="23" spans="2:4" x14ac:dyDescent="0.2">
      <c r="B23" s="16"/>
      <c r="C23" s="17"/>
      <c r="D23" s="17"/>
    </row>
    <row r="24" spans="2:4" x14ac:dyDescent="0.2">
      <c r="B24" s="16"/>
      <c r="C24" s="17"/>
      <c r="D24" s="17"/>
    </row>
    <row r="25" spans="2:4" x14ac:dyDescent="0.2">
      <c r="B25" s="16"/>
      <c r="C25" s="17"/>
      <c r="D25" s="17"/>
    </row>
    <row r="26" spans="2:4" x14ac:dyDescent="0.2">
      <c r="B26" s="16"/>
      <c r="C26" s="17"/>
      <c r="D26" s="17"/>
    </row>
  </sheetData>
  <sheetProtection formatCells="0" formatRows="0" insertRows="0" deleteRows="0" sort="0" autoFilter="0" pivotTables="0"/>
  <mergeCells count="18">
    <mergeCell ref="S5:S6"/>
    <mergeCell ref="T5:T6"/>
    <mergeCell ref="F5:F6"/>
    <mergeCell ref="G5:G6"/>
    <mergeCell ref="H5:O5"/>
    <mergeCell ref="P5:P6"/>
    <mergeCell ref="Q5:Q6"/>
    <mergeCell ref="R5:R6"/>
    <mergeCell ref="A1:T1"/>
    <mergeCell ref="B2:D2"/>
    <mergeCell ref="F2:H2"/>
    <mergeCell ref="A3:C3"/>
    <mergeCell ref="D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</vt:lpstr>
      <vt:lpstr>6 кл</vt:lpstr>
      <vt:lpstr>7 кл</vt:lpstr>
      <vt:lpstr>8 кл</vt:lpstr>
      <vt:lpstr>9 кл</vt:lpstr>
      <vt:lpstr>10 кл</vt:lpstr>
      <vt:lpstr>11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Gimn Filofey</cp:lastModifiedBy>
  <cp:lastPrinted>2025-10-06T10:43:04Z</cp:lastPrinted>
  <dcterms:created xsi:type="dcterms:W3CDTF">2024-09-20T08:57:48Z</dcterms:created>
  <dcterms:modified xsi:type="dcterms:W3CDTF">2025-10-06T10:44:07Z</dcterms:modified>
</cp:coreProperties>
</file>