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EC76B8EF-413E-42B8-A943-F72A411A8FD6}" xr6:coauthVersionLast="47" xr6:coauthVersionMax="47" xr10:uidLastSave="{00000000-0000-0000-0000-000000000000}"/>
  <bookViews>
    <workbookView xWindow="-120" yWindow="-120" windowWidth="29040" windowHeight="15840" activeTab="6" xr2:uid="{54EBA4A2-BB03-4431-8128-E1283B3ADA77}"/>
  </bookViews>
  <sheets>
    <sheet name="5 кл" sheetId="19" r:id="rId1"/>
    <sheet name="6 кл" sheetId="24" r:id="rId2"/>
    <sheet name="7 кл" sheetId="25" r:id="rId3"/>
    <sheet name="8 кл" sheetId="26" r:id="rId4"/>
    <sheet name="9 кл" sheetId="27" r:id="rId5"/>
    <sheet name="10 кл" sheetId="28" r:id="rId6"/>
    <sheet name="11 кл" sheetId="2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5" l="1"/>
  <c r="L11" i="25"/>
  <c r="N11" i="25" s="1"/>
  <c r="L10" i="25"/>
  <c r="N10" i="25" s="1"/>
  <c r="L9" i="25"/>
  <c r="L8" i="25"/>
  <c r="N8" i="25" s="1"/>
  <c r="L7" i="25"/>
  <c r="N7" i="25" s="1"/>
  <c r="N10" i="24"/>
  <c r="P10" i="24" s="1"/>
  <c r="N9" i="24"/>
  <c r="P9" i="24" s="1"/>
  <c r="N8" i="24"/>
  <c r="P8" i="24" s="1"/>
  <c r="N7" i="24"/>
  <c r="P7" i="24" s="1"/>
  <c r="N16" i="19"/>
  <c r="P16" i="19" s="1"/>
  <c r="N15" i="19"/>
  <c r="P15" i="19" s="1"/>
  <c r="N14" i="19"/>
  <c r="P14" i="19" s="1"/>
  <c r="N13" i="19"/>
  <c r="P13" i="19" s="1"/>
  <c r="N12" i="19"/>
  <c r="P12" i="19" s="1"/>
  <c r="N11" i="19"/>
  <c r="P11" i="19" s="1"/>
  <c r="N10" i="19"/>
  <c r="P10" i="19" s="1"/>
  <c r="N9" i="19"/>
  <c r="P9" i="19" s="1"/>
  <c r="N8" i="19"/>
  <c r="P8" i="19" s="1"/>
  <c r="N7" i="19"/>
  <c r="P7" i="19" s="1"/>
  <c r="J8" i="29" l="1"/>
  <c r="L8" i="29" s="1"/>
  <c r="J7" i="29"/>
  <c r="L7" i="29" s="1"/>
  <c r="J8" i="28"/>
  <c r="L8" i="28" s="1"/>
  <c r="J7" i="28"/>
  <c r="L7" i="28" s="1"/>
  <c r="J12" i="27"/>
  <c r="L12" i="27" s="1"/>
  <c r="J11" i="27"/>
  <c r="L11" i="27" s="1"/>
  <c r="J10" i="27"/>
  <c r="L10" i="27" s="1"/>
  <c r="J9" i="27"/>
  <c r="L9" i="27" s="1"/>
  <c r="J8" i="27"/>
  <c r="L8" i="27" s="1"/>
  <c r="J7" i="27"/>
  <c r="L7" i="27" s="1"/>
  <c r="L8" i="26"/>
  <c r="N8" i="26" s="1"/>
  <c r="L7" i="26"/>
  <c r="N7" i="26" s="1"/>
</calcChain>
</file>

<file path=xl/sharedStrings.xml><?xml version="1.0" encoding="utf-8"?>
<sst xmlns="http://schemas.openxmlformats.org/spreadsheetml/2006/main" count="330" uniqueCount="111">
  <si>
    <t>ОО</t>
  </si>
  <si>
    <t>по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</si>
  <si>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</si>
  <si>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</si>
  <si>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</si>
  <si>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</si>
  <si>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</si>
  <si>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</si>
  <si>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 xml:space="preserve">Количество баллов за задание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</si>
  <si>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</si>
  <si>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</si>
  <si>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</si>
  <si>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</si>
  <si>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</si>
  <si>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</si>
  <si>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</si>
  <si>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</si>
  <si>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</si>
  <si>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</si>
  <si>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Литература</t>
  </si>
  <si>
    <t>10</t>
  </si>
  <si>
    <t>Арина</t>
  </si>
  <si>
    <t xml:space="preserve">Горская </t>
  </si>
  <si>
    <t xml:space="preserve">Трещёв </t>
  </si>
  <si>
    <t>Савва</t>
  </si>
  <si>
    <t>победитель</t>
  </si>
  <si>
    <t>участник</t>
  </si>
  <si>
    <t>11</t>
  </si>
  <si>
    <t>Андреева</t>
  </si>
  <si>
    <t>Анна</t>
  </si>
  <si>
    <t xml:space="preserve">Малахова </t>
  </si>
  <si>
    <t>Мария</t>
  </si>
  <si>
    <t>Александровна</t>
  </si>
  <si>
    <t>Денисович</t>
  </si>
  <si>
    <t>Григорьевна</t>
  </si>
  <si>
    <t>Евгеньевна</t>
  </si>
  <si>
    <t>Гирфанова Елена Гавриловна</t>
  </si>
  <si>
    <t>Частное общеобразовательное учреждение "Православная гимназия имени святителя Филофея, митрополита Тобольского""</t>
  </si>
  <si>
    <t>Частное общеобразовательное учреждение "Православная гимназия имени святителя Филофея, митрополита Тобольского"</t>
  </si>
  <si>
    <t>ЧОУ Филофеевская гимназия</t>
  </si>
  <si>
    <t>Софья</t>
  </si>
  <si>
    <t xml:space="preserve">Василиса </t>
  </si>
  <si>
    <t>Ирина</t>
  </si>
  <si>
    <t>Антон</t>
  </si>
  <si>
    <t>Михаил</t>
  </si>
  <si>
    <t>Дмитрий</t>
  </si>
  <si>
    <t>Владимир</t>
  </si>
  <si>
    <t>Иван</t>
  </si>
  <si>
    <t>Сергеевна</t>
  </si>
  <si>
    <t>Владимировна</t>
  </si>
  <si>
    <t>Васильевич</t>
  </si>
  <si>
    <t>Андреевич</t>
  </si>
  <si>
    <t>Владимирович</t>
  </si>
  <si>
    <t>Васильевна</t>
  </si>
  <si>
    <t>Тагирович</t>
  </si>
  <si>
    <t>Максимович</t>
  </si>
  <si>
    <t>Вадимович</t>
  </si>
  <si>
    <t>Победитель</t>
  </si>
  <si>
    <t>Призёр</t>
  </si>
  <si>
    <t>Самодумцева</t>
  </si>
  <si>
    <t>Решетникова</t>
  </si>
  <si>
    <t>Феофилактова</t>
  </si>
  <si>
    <t>Корда</t>
  </si>
  <si>
    <t>Савченко</t>
  </si>
  <si>
    <t>Полубабкин</t>
  </si>
  <si>
    <t>Петюк</t>
  </si>
  <si>
    <t xml:space="preserve">Рамазанов </t>
  </si>
  <si>
    <t xml:space="preserve">Чигвинцев </t>
  </si>
  <si>
    <t xml:space="preserve">Резниченко </t>
  </si>
  <si>
    <t>5</t>
  </si>
  <si>
    <t>Самаркина Ольга Сергеевна</t>
  </si>
  <si>
    <t xml:space="preserve">Боровских </t>
  </si>
  <si>
    <t>Петр</t>
  </si>
  <si>
    <t>Призер</t>
  </si>
  <si>
    <t>Кириллова</t>
  </si>
  <si>
    <t>София</t>
  </si>
  <si>
    <t>Лопоногова</t>
  </si>
  <si>
    <t>Екатерина</t>
  </si>
  <si>
    <t>Якуби</t>
  </si>
  <si>
    <t>Ильич</t>
  </si>
  <si>
    <t>Ватальевна</t>
  </si>
  <si>
    <t>Андреевна</t>
  </si>
  <si>
    <t>Романовна</t>
  </si>
  <si>
    <t>6</t>
  </si>
  <si>
    <t>Набиуллина Ольга Николаевна</t>
  </si>
  <si>
    <t>Мартя</t>
  </si>
  <si>
    <t>Милана</t>
  </si>
  <si>
    <t>Мусиенко</t>
  </si>
  <si>
    <t>Татиана</t>
  </si>
  <si>
    <t xml:space="preserve">Осипова </t>
  </si>
  <si>
    <t>Стефания</t>
  </si>
  <si>
    <t>Синеглазова</t>
  </si>
  <si>
    <t>Станислава</t>
  </si>
  <si>
    <t>Ушурелу</t>
  </si>
  <si>
    <t>7</t>
  </si>
  <si>
    <t>Михайловна</t>
  </si>
  <si>
    <t>Октавиановна</t>
  </si>
  <si>
    <t>Любовь</t>
  </si>
  <si>
    <t>8</t>
  </si>
  <si>
    <t>Ильична</t>
  </si>
  <si>
    <t>Бынзарь</t>
  </si>
  <si>
    <t>Зуева</t>
  </si>
  <si>
    <t>Нивинский</t>
  </si>
  <si>
    <t>Рыбальченко</t>
  </si>
  <si>
    <t>Глеб</t>
  </si>
  <si>
    <t>Черепанова</t>
  </si>
  <si>
    <t>Шляндина</t>
  </si>
  <si>
    <t>Полина</t>
  </si>
  <si>
    <t>Сергеевич</t>
  </si>
  <si>
    <t>Денисовна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</si>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</sst>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  <font>
      <sz val="10"/>
      <color rgb="FF000000"/>
      <name val="Liberation San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" xfId="0" applyFont="1" applyBorder="1"/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wrapText="1"/>
      <protection locked="0"/>
    </xf>
    <xf numFmtId="1" fontId="3" fillId="0" borderId="2" xfId="2" applyNumberFormat="1" applyFont="1" applyBorder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3" fillId="0" borderId="2" xfId="1" applyFont="1" applyFill="1" applyBorder="1" applyAlignment="1" applyProtection="1">
      <alignment horizontal="left"/>
      <protection locked="0"/>
    </xf>
    <xf numFmtId="14" fontId="3" fillId="0" borderId="2" xfId="1" applyNumberFormat="1" applyFont="1" applyFill="1" applyBorder="1" applyAlignment="1" applyProtection="1">
      <alignment horizontal="left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0" fontId="3" fillId="0" borderId="2" xfId="1" applyFont="1" applyFill="1" applyBorder="1" applyProtection="1">
      <protection locked="0"/>
    </xf>
    <xf numFmtId="0" fontId="3" fillId="0" borderId="2" xfId="1" applyFont="1" applyFill="1" applyBorder="1" applyAlignment="1" applyProtection="1">
      <alignment horizontal="center"/>
      <protection hidden="1"/>
    </xf>
    <xf numFmtId="0" fontId="3" fillId="0" borderId="2" xfId="1" applyFont="1" applyFill="1" applyBorder="1" applyAlignment="1" applyProtection="1">
      <alignment horizontal="center" vertical="center"/>
      <protection hidden="1"/>
    </xf>
    <xf numFmtId="1" fontId="3" fillId="0" borderId="2" xfId="2" applyNumberFormat="1" applyFont="1" applyFill="1" applyBorder="1" applyAlignment="1" applyProtection="1">
      <alignment horizontal="center"/>
      <protection hidden="1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left"/>
      <protection locked="0"/>
    </xf>
    <xf numFmtId="14" fontId="3" fillId="2" borderId="2" xfId="1" applyNumberFormat="1" applyFont="1" applyFill="1" applyBorder="1" applyAlignment="1" applyProtection="1">
      <alignment horizontal="left"/>
      <protection locked="0"/>
    </xf>
    <xf numFmtId="0" fontId="3" fillId="2" borderId="2" xfId="1" applyFont="1" applyFill="1" applyBorder="1" applyAlignment="1" applyProtection="1">
      <protection locked="0"/>
    </xf>
    <xf numFmtId="0" fontId="3" fillId="2" borderId="2" xfId="1" applyFont="1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3" xfId="1" xr:uid="{16853F7B-9EB7-4F9A-9C06-F0E11E87AC98}"/>
    <cellStyle name="Процентный 2" xfId="2" xr:uid="{03F3F9B7-171B-476A-9DFC-48D9AF869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B4F7-2382-446A-A712-46596A8943C0}">
  <sheetPr>
    <pageSetUpPr fitToPage="1"/>
  </sheetPr>
  <dimension ref="A1:R28"/>
  <sheetViews>
    <sheetView workbookViewId="0">
      <selection activeCell="R16" sqref="R16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13" width="7.28515625" style="14" customWidth="1"/>
    <col min="14" max="14" width="11.7109375" style="14" customWidth="1"/>
    <col min="15" max="15" width="10.7109375" style="14" customWidth="1"/>
    <col min="16" max="16" width="9.140625" style="14"/>
    <col min="17" max="17" width="14.140625" style="14" customWidth="1"/>
    <col min="18" max="18" width="23.42578125" style="14" customWidth="1"/>
    <col min="19" max="16384" width="9.140625" style="14"/>
  </cols>
  <sheetData>
    <row r="1" spans="1:18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7" customHeight="1" x14ac:dyDescent="0.2">
      <c r="A2" s="4" t="s">
        <v>0</v>
      </c>
      <c r="B2" s="22" t="s">
        <v>39</v>
      </c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7"/>
      <c r="M2" s="7"/>
      <c r="N2" s="5"/>
      <c r="O2" s="5"/>
      <c r="P2" s="5"/>
      <c r="Q2" s="4" t="s">
        <v>2</v>
      </c>
      <c r="R2" s="6" t="s">
        <v>69</v>
      </c>
    </row>
    <row r="3" spans="1:18" ht="15" x14ac:dyDescent="0.2">
      <c r="A3" s="23" t="s">
        <v>3</v>
      </c>
      <c r="B3" s="23"/>
      <c r="C3" s="23"/>
      <c r="D3" s="24">
        <v>45929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5"/>
      <c r="Q3" s="5"/>
      <c r="R3" s="7"/>
    </row>
    <row r="4" spans="1:18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19" t="s">
        <v>10</v>
      </c>
      <c r="G5" s="19" t="s">
        <v>11</v>
      </c>
      <c r="H5" s="27" t="s">
        <v>8</v>
      </c>
      <c r="I5" s="27"/>
      <c r="J5" s="27"/>
      <c r="K5" s="27"/>
      <c r="L5" s="27"/>
      <c r="M5" s="27"/>
      <c r="N5" s="19" t="s">
        <v>12</v>
      </c>
      <c r="O5" s="19" t="s">
        <v>13</v>
      </c>
      <c r="P5" s="19" t="s">
        <v>9</v>
      </c>
      <c r="Q5" s="19" t="s">
        <v>14</v>
      </c>
      <c r="R5" s="26" t="s">
        <v>15</v>
      </c>
    </row>
    <row r="6" spans="1:18" ht="22.5" customHeight="1" x14ac:dyDescent="0.2">
      <c r="A6" s="25"/>
      <c r="B6" s="25"/>
      <c r="C6" s="25"/>
      <c r="D6" s="25"/>
      <c r="E6" s="25"/>
      <c r="F6" s="20"/>
      <c r="G6" s="20"/>
      <c r="H6" s="16">
        <v>1</v>
      </c>
      <c r="I6" s="16">
        <v>2</v>
      </c>
      <c r="J6" s="16">
        <v>3</v>
      </c>
      <c r="K6" s="16">
        <v>4</v>
      </c>
      <c r="L6" s="16">
        <v>5</v>
      </c>
      <c r="M6" s="16">
        <v>6</v>
      </c>
      <c r="N6" s="20"/>
      <c r="O6" s="20"/>
      <c r="P6" s="20"/>
      <c r="Q6" s="20"/>
      <c r="R6" s="26"/>
    </row>
    <row r="7" spans="1:18" ht="14.25" customHeight="1" x14ac:dyDescent="0.2">
      <c r="A7" s="2">
        <v>1</v>
      </c>
      <c r="B7" s="2" t="s">
        <v>59</v>
      </c>
      <c r="C7" s="2" t="s">
        <v>40</v>
      </c>
      <c r="D7" s="3" t="s">
        <v>48</v>
      </c>
      <c r="E7" s="1">
        <v>5</v>
      </c>
      <c r="F7" s="1">
        <v>5</v>
      </c>
      <c r="G7" s="31" t="s">
        <v>38</v>
      </c>
      <c r="H7" s="1">
        <v>0</v>
      </c>
      <c r="I7" s="1">
        <v>3</v>
      </c>
      <c r="J7" s="1">
        <v>6</v>
      </c>
      <c r="K7" s="1">
        <v>0</v>
      </c>
      <c r="L7" s="1">
        <v>0</v>
      </c>
      <c r="M7" s="1">
        <v>24</v>
      </c>
      <c r="N7" s="8">
        <f>SUM(H7:M7)</f>
        <v>33</v>
      </c>
      <c r="O7" s="9">
        <v>40</v>
      </c>
      <c r="P7" s="10">
        <f>N7*100/O7</f>
        <v>82.5</v>
      </c>
      <c r="Q7" s="11" t="s">
        <v>57</v>
      </c>
      <c r="R7" s="12"/>
    </row>
    <row r="8" spans="1:18" ht="114.75" x14ac:dyDescent="0.2">
      <c r="A8" s="2">
        <v>2</v>
      </c>
      <c r="B8" s="2" t="s">
        <v>60</v>
      </c>
      <c r="C8" s="2" t="s">
        <v>41</v>
      </c>
      <c r="D8" s="3" t="s">
        <v>32</v>
      </c>
      <c r="E8" s="1">
        <v>5</v>
      </c>
      <c r="F8" s="1">
        <v>5</v>
      </c>
      <c r="G8" s="31" t="s">
        <v>38</v>
      </c>
      <c r="H8" s="1">
        <v>1</v>
      </c>
      <c r="I8" s="1">
        <v>3</v>
      </c>
      <c r="J8" s="1">
        <v>2</v>
      </c>
      <c r="K8" s="1">
        <v>0</v>
      </c>
      <c r="L8" s="1">
        <v>0</v>
      </c>
      <c r="M8" s="1">
        <v>17</v>
      </c>
      <c r="N8" s="8">
        <f t="shared" ref="N8:N16" si="0">SUM(H8:M8)</f>
        <v>23</v>
      </c>
      <c r="O8" s="9">
        <v>40</v>
      </c>
      <c r="P8" s="10">
        <f t="shared" ref="P8:P16" si="1">N8*100/O8</f>
        <v>57.5</v>
      </c>
      <c r="Q8" s="11"/>
      <c r="R8" s="28" t="s">
        <v>70</v>
      </c>
    </row>
    <row r="9" spans="1:18" ht="114.75" x14ac:dyDescent="0.2">
      <c r="A9" s="2">
        <v>3</v>
      </c>
      <c r="B9" s="2" t="s">
        <v>61</v>
      </c>
      <c r="C9" s="2" t="s">
        <v>42</v>
      </c>
      <c r="D9" s="3" t="s">
        <v>49</v>
      </c>
      <c r="E9" s="1">
        <v>5</v>
      </c>
      <c r="F9" s="1">
        <v>5</v>
      </c>
      <c r="G9" s="31" t="s">
        <v>38</v>
      </c>
      <c r="H9" s="1">
        <v>0</v>
      </c>
      <c r="I9" s="1">
        <v>3</v>
      </c>
      <c r="J9" s="1">
        <v>0</v>
      </c>
      <c r="K9" s="1">
        <v>2</v>
      </c>
      <c r="L9" s="1">
        <v>0</v>
      </c>
      <c r="M9" s="1">
        <v>25</v>
      </c>
      <c r="N9" s="8">
        <f t="shared" si="0"/>
        <v>30</v>
      </c>
      <c r="O9" s="9">
        <v>40</v>
      </c>
      <c r="P9" s="10">
        <f t="shared" si="1"/>
        <v>75</v>
      </c>
      <c r="Q9" s="11" t="s">
        <v>58</v>
      </c>
      <c r="R9" s="28" t="s">
        <v>70</v>
      </c>
    </row>
    <row r="10" spans="1:18" ht="14.25" customHeight="1" x14ac:dyDescent="0.2">
      <c r="A10" s="2">
        <v>4</v>
      </c>
      <c r="B10" s="2" t="s">
        <v>62</v>
      </c>
      <c r="C10" s="2" t="s">
        <v>43</v>
      </c>
      <c r="D10" s="3" t="s">
        <v>50</v>
      </c>
      <c r="E10" s="1">
        <v>5</v>
      </c>
      <c r="F10" s="1">
        <v>5</v>
      </c>
      <c r="G10" s="31" t="s">
        <v>38</v>
      </c>
      <c r="H10" s="1">
        <v>1</v>
      </c>
      <c r="I10" s="1">
        <v>3</v>
      </c>
      <c r="J10" s="1">
        <v>6</v>
      </c>
      <c r="K10" s="1">
        <v>0</v>
      </c>
      <c r="L10" s="1">
        <v>0</v>
      </c>
      <c r="M10" s="1">
        <v>22</v>
      </c>
      <c r="N10" s="8">
        <f t="shared" si="0"/>
        <v>32</v>
      </c>
      <c r="O10" s="9">
        <v>40</v>
      </c>
      <c r="P10" s="10">
        <f t="shared" si="1"/>
        <v>80</v>
      </c>
      <c r="Q10" s="11" t="s">
        <v>58</v>
      </c>
      <c r="R10" s="28" t="s">
        <v>70</v>
      </c>
    </row>
    <row r="11" spans="1:18" ht="114.75" x14ac:dyDescent="0.2">
      <c r="A11" s="2">
        <v>5</v>
      </c>
      <c r="B11" s="2" t="s">
        <v>63</v>
      </c>
      <c r="C11" s="2" t="s">
        <v>44</v>
      </c>
      <c r="D11" s="3" t="s">
        <v>51</v>
      </c>
      <c r="E11" s="1">
        <v>5</v>
      </c>
      <c r="F11" s="1">
        <v>5</v>
      </c>
      <c r="G11" s="31" t="s">
        <v>38</v>
      </c>
      <c r="H11" s="1">
        <v>1</v>
      </c>
      <c r="I11" s="1">
        <v>3</v>
      </c>
      <c r="J11" s="1">
        <v>2</v>
      </c>
      <c r="K11" s="1">
        <v>1</v>
      </c>
      <c r="L11" s="1">
        <v>2</v>
      </c>
      <c r="M11" s="1">
        <v>15</v>
      </c>
      <c r="N11" s="8">
        <f t="shared" si="0"/>
        <v>24</v>
      </c>
      <c r="O11" s="9">
        <v>40</v>
      </c>
      <c r="P11" s="10">
        <f t="shared" si="1"/>
        <v>60</v>
      </c>
      <c r="Q11" s="11"/>
      <c r="R11" s="28" t="s">
        <v>70</v>
      </c>
    </row>
    <row r="12" spans="1:18" ht="14.25" customHeight="1" x14ac:dyDescent="0.2">
      <c r="A12" s="2">
        <v>6</v>
      </c>
      <c r="B12" s="2" t="s">
        <v>64</v>
      </c>
      <c r="C12" s="2" t="s">
        <v>45</v>
      </c>
      <c r="D12" s="3" t="s">
        <v>52</v>
      </c>
      <c r="E12" s="1">
        <v>5</v>
      </c>
      <c r="F12" s="1">
        <v>5</v>
      </c>
      <c r="G12" s="31" t="s">
        <v>38</v>
      </c>
      <c r="H12" s="1">
        <v>0</v>
      </c>
      <c r="I12" s="1">
        <v>3</v>
      </c>
      <c r="J12" s="1">
        <v>2</v>
      </c>
      <c r="K12" s="1">
        <v>0</v>
      </c>
      <c r="L12" s="1">
        <v>0</v>
      </c>
      <c r="M12" s="1">
        <v>19</v>
      </c>
      <c r="N12" s="8">
        <f t="shared" si="0"/>
        <v>24</v>
      </c>
      <c r="O12" s="9">
        <v>40</v>
      </c>
      <c r="P12" s="10">
        <f t="shared" si="1"/>
        <v>60</v>
      </c>
      <c r="Q12" s="11"/>
      <c r="R12" s="28" t="s">
        <v>70</v>
      </c>
    </row>
    <row r="13" spans="1:18" ht="114.75" x14ac:dyDescent="0.2">
      <c r="A13" s="2">
        <v>7</v>
      </c>
      <c r="B13" s="2" t="s">
        <v>65</v>
      </c>
      <c r="C13" s="2" t="s">
        <v>29</v>
      </c>
      <c r="D13" s="3" t="s">
        <v>53</v>
      </c>
      <c r="E13" s="1">
        <v>5</v>
      </c>
      <c r="F13" s="1">
        <v>5</v>
      </c>
      <c r="G13" s="31" t="s">
        <v>38</v>
      </c>
      <c r="H13" s="1">
        <v>1</v>
      </c>
      <c r="I13" s="1">
        <v>3</v>
      </c>
      <c r="J13" s="1">
        <v>6</v>
      </c>
      <c r="K13" s="1">
        <v>0</v>
      </c>
      <c r="L13" s="1">
        <v>0</v>
      </c>
      <c r="M13" s="1">
        <v>25</v>
      </c>
      <c r="N13" s="8">
        <f t="shared" si="0"/>
        <v>35</v>
      </c>
      <c r="O13" s="9">
        <v>40</v>
      </c>
      <c r="P13" s="10">
        <f t="shared" si="1"/>
        <v>87.5</v>
      </c>
      <c r="Q13" s="11" t="s">
        <v>57</v>
      </c>
      <c r="R13" s="29" t="s">
        <v>70</v>
      </c>
    </row>
    <row r="14" spans="1:18" ht="114.75" x14ac:dyDescent="0.2">
      <c r="A14" s="2">
        <v>8</v>
      </c>
      <c r="B14" s="2" t="s">
        <v>66</v>
      </c>
      <c r="C14" s="2" t="s">
        <v>46</v>
      </c>
      <c r="D14" s="3" t="s">
        <v>54</v>
      </c>
      <c r="E14" s="1">
        <v>5</v>
      </c>
      <c r="F14" s="1">
        <v>5</v>
      </c>
      <c r="G14" s="31" t="s">
        <v>38</v>
      </c>
      <c r="H14" s="1">
        <v>1</v>
      </c>
      <c r="I14" s="1">
        <v>1</v>
      </c>
      <c r="J14" s="1">
        <v>2</v>
      </c>
      <c r="K14" s="1">
        <v>0</v>
      </c>
      <c r="L14" s="1">
        <v>0</v>
      </c>
      <c r="M14" s="1">
        <v>18</v>
      </c>
      <c r="N14" s="8">
        <f t="shared" si="0"/>
        <v>22</v>
      </c>
      <c r="O14" s="9">
        <v>40</v>
      </c>
      <c r="P14" s="10">
        <f t="shared" si="1"/>
        <v>55</v>
      </c>
      <c r="Q14" s="11"/>
      <c r="R14" s="29" t="s">
        <v>70</v>
      </c>
    </row>
    <row r="15" spans="1:18" ht="114.75" x14ac:dyDescent="0.2">
      <c r="A15" s="2">
        <v>9</v>
      </c>
      <c r="B15" s="2" t="s">
        <v>67</v>
      </c>
      <c r="C15" s="2" t="s">
        <v>47</v>
      </c>
      <c r="D15" s="3" t="s">
        <v>55</v>
      </c>
      <c r="E15" s="1">
        <v>5</v>
      </c>
      <c r="F15" s="1">
        <v>5</v>
      </c>
      <c r="G15" s="31" t="s">
        <v>38</v>
      </c>
      <c r="H15" s="1">
        <v>0</v>
      </c>
      <c r="I15" s="1">
        <v>1</v>
      </c>
      <c r="J15" s="1">
        <v>2</v>
      </c>
      <c r="K15" s="1">
        <v>0</v>
      </c>
      <c r="L15" s="1">
        <v>0</v>
      </c>
      <c r="M15" s="1">
        <v>0</v>
      </c>
      <c r="N15" s="8">
        <f t="shared" si="0"/>
        <v>3</v>
      </c>
      <c r="O15" s="9">
        <v>40</v>
      </c>
      <c r="P15" s="10">
        <f t="shared" si="1"/>
        <v>7.5</v>
      </c>
      <c r="Q15" s="11"/>
      <c r="R15" s="29" t="s">
        <v>70</v>
      </c>
    </row>
    <row r="16" spans="1:18" ht="14.25" customHeight="1" x14ac:dyDescent="0.2">
      <c r="A16" s="2">
        <v>10</v>
      </c>
      <c r="B16" s="2" t="s">
        <v>68</v>
      </c>
      <c r="C16" s="2" t="s">
        <v>47</v>
      </c>
      <c r="D16" s="3" t="s">
        <v>56</v>
      </c>
      <c r="E16" s="1">
        <v>5</v>
      </c>
      <c r="F16" s="1">
        <v>5</v>
      </c>
      <c r="G16" s="31" t="s">
        <v>38</v>
      </c>
      <c r="H16" s="1">
        <v>0</v>
      </c>
      <c r="I16" s="1">
        <v>3</v>
      </c>
      <c r="J16" s="1">
        <v>2</v>
      </c>
      <c r="K16" s="1">
        <v>2</v>
      </c>
      <c r="L16" s="1">
        <v>0</v>
      </c>
      <c r="M16" s="1">
        <v>13</v>
      </c>
      <c r="N16" s="8">
        <f t="shared" si="0"/>
        <v>20</v>
      </c>
      <c r="O16" s="9">
        <v>40</v>
      </c>
      <c r="P16" s="10">
        <f t="shared" si="1"/>
        <v>50</v>
      </c>
      <c r="Q16" s="11"/>
      <c r="R16" s="29" t="s">
        <v>70</v>
      </c>
    </row>
    <row r="17" spans="2:14" x14ac:dyDescent="0.2">
      <c r="N17" s="15"/>
    </row>
    <row r="18" spans="2:14" ht="14.25" customHeight="1" x14ac:dyDescent="0.2">
      <c r="N18" s="15"/>
    </row>
    <row r="19" spans="2:14" ht="14.25" customHeight="1" x14ac:dyDescent="0.2">
      <c r="B19" s="17" t="s">
        <v>17</v>
      </c>
      <c r="C19" s="18"/>
      <c r="D19" s="18"/>
    </row>
    <row r="20" spans="2:14" x14ac:dyDescent="0.2">
      <c r="B20" s="17"/>
      <c r="C20" s="17"/>
      <c r="D20" s="17"/>
    </row>
    <row r="21" spans="2:14" ht="14.25" customHeight="1" x14ac:dyDescent="0.2">
      <c r="B21" s="17" t="s">
        <v>18</v>
      </c>
      <c r="C21" s="18"/>
      <c r="D21" s="18"/>
    </row>
    <row r="22" spans="2:14" ht="14.25" customHeight="1" x14ac:dyDescent="0.2">
      <c r="B22" s="17"/>
      <c r="C22" s="18"/>
      <c r="D22" s="18"/>
    </row>
    <row r="23" spans="2:14" x14ac:dyDescent="0.2">
      <c r="B23" s="17"/>
      <c r="C23" s="18"/>
      <c r="D23" s="18"/>
    </row>
    <row r="24" spans="2:14" x14ac:dyDescent="0.2">
      <c r="B24" s="17"/>
      <c r="C24" s="18"/>
      <c r="D24" s="18"/>
    </row>
    <row r="25" spans="2:14" x14ac:dyDescent="0.2">
      <c r="B25" s="17"/>
      <c r="C25" s="18"/>
      <c r="D25" s="18"/>
    </row>
    <row r="26" spans="2:14" x14ac:dyDescent="0.2">
      <c r="B26" s="17"/>
      <c r="C26" s="18"/>
      <c r="D26" s="18"/>
    </row>
    <row r="27" spans="2:14" x14ac:dyDescent="0.2">
      <c r="B27" s="17"/>
      <c r="C27" s="18"/>
      <c r="D27" s="18"/>
    </row>
    <row r="28" spans="2:14" x14ac:dyDescent="0.2">
      <c r="B28" s="17"/>
      <c r="C28" s="18"/>
      <c r="D28" s="18"/>
    </row>
  </sheetData>
  <sheetProtection formatCells="0" formatRows="0" insertRows="0" deleteRows="0" sort="0" autoFilter="0" pivotTables="0"/>
  <mergeCells count="18">
    <mergeCell ref="H5:M5"/>
    <mergeCell ref="N5:N6"/>
    <mergeCell ref="O5:O6"/>
    <mergeCell ref="P5:P6"/>
    <mergeCell ref="F5:F6"/>
    <mergeCell ref="G5:G6"/>
    <mergeCell ref="A1:R1"/>
    <mergeCell ref="B2:D2"/>
    <mergeCell ref="A3:C3"/>
    <mergeCell ref="D3:E3"/>
    <mergeCell ref="A5:A6"/>
    <mergeCell ref="B5:B6"/>
    <mergeCell ref="C5:C6"/>
    <mergeCell ref="D5:D6"/>
    <mergeCell ref="E5:E6"/>
    <mergeCell ref="F2:H2"/>
    <mergeCell ref="R5:R6"/>
    <mergeCell ref="Q5:Q6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619F-4AF6-4705-B897-8F30DBB75F53}">
  <sheetPr>
    <pageSetUpPr fitToPage="1"/>
  </sheetPr>
  <dimension ref="A1:R22"/>
  <sheetViews>
    <sheetView workbookViewId="0">
      <selection activeCell="R7" sqref="R7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13" width="7.28515625" style="14" customWidth="1"/>
    <col min="14" max="14" width="11.7109375" style="14" customWidth="1"/>
    <col min="15" max="15" width="10.7109375" style="14" customWidth="1"/>
    <col min="16" max="16" width="9.140625" style="14"/>
    <col min="17" max="17" width="14.140625" style="14" customWidth="1"/>
    <col min="18" max="18" width="23.42578125" style="14" customWidth="1"/>
    <col min="19" max="16384" width="9.140625" style="14"/>
  </cols>
  <sheetData>
    <row r="1" spans="1:18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7" customHeight="1" x14ac:dyDescent="0.2">
      <c r="A2" s="4" t="s">
        <v>0</v>
      </c>
      <c r="B2" s="22" t="s">
        <v>39</v>
      </c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7"/>
      <c r="M2" s="7"/>
      <c r="N2" s="5"/>
      <c r="O2" s="5"/>
      <c r="P2" s="5"/>
      <c r="Q2" s="4" t="s">
        <v>2</v>
      </c>
      <c r="R2" s="6" t="s">
        <v>83</v>
      </c>
    </row>
    <row r="3" spans="1:18" ht="15" x14ac:dyDescent="0.2">
      <c r="A3" s="23" t="s">
        <v>3</v>
      </c>
      <c r="B3" s="23"/>
      <c r="C3" s="23"/>
      <c r="D3" s="24">
        <v>45929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5"/>
      <c r="Q3" s="5"/>
      <c r="R3" s="7"/>
    </row>
    <row r="4" spans="1:18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19" t="s">
        <v>10</v>
      </c>
      <c r="G5" s="19" t="s">
        <v>11</v>
      </c>
      <c r="H5" s="27" t="s">
        <v>8</v>
      </c>
      <c r="I5" s="27"/>
      <c r="J5" s="27"/>
      <c r="K5" s="27"/>
      <c r="L5" s="27"/>
      <c r="M5" s="27"/>
      <c r="N5" s="19" t="s">
        <v>12</v>
      </c>
      <c r="O5" s="19" t="s">
        <v>13</v>
      </c>
      <c r="P5" s="19" t="s">
        <v>9</v>
      </c>
      <c r="Q5" s="19" t="s">
        <v>14</v>
      </c>
      <c r="R5" s="26" t="s">
        <v>15</v>
      </c>
    </row>
    <row r="6" spans="1:18" ht="22.5" customHeight="1" x14ac:dyDescent="0.2">
      <c r="A6" s="25"/>
      <c r="B6" s="25"/>
      <c r="C6" s="25"/>
      <c r="D6" s="25"/>
      <c r="E6" s="25"/>
      <c r="F6" s="20"/>
      <c r="G6" s="20"/>
      <c r="H6" s="16">
        <v>1</v>
      </c>
      <c r="I6" s="16">
        <v>2</v>
      </c>
      <c r="J6" s="16">
        <v>3</v>
      </c>
      <c r="K6" s="16">
        <v>4</v>
      </c>
      <c r="L6" s="16">
        <v>5</v>
      </c>
      <c r="M6" s="16">
        <v>6</v>
      </c>
      <c r="N6" s="20"/>
      <c r="O6" s="20"/>
      <c r="P6" s="20"/>
      <c r="Q6" s="20"/>
      <c r="R6" s="26"/>
    </row>
    <row r="7" spans="1:18" ht="142.5" x14ac:dyDescent="0.2">
      <c r="A7" s="2">
        <v>1</v>
      </c>
      <c r="B7" s="32" t="s">
        <v>71</v>
      </c>
      <c r="C7" s="32" t="s">
        <v>72</v>
      </c>
      <c r="D7" s="33" t="s">
        <v>79</v>
      </c>
      <c r="E7" s="34">
        <v>6</v>
      </c>
      <c r="F7" s="34">
        <v>6</v>
      </c>
      <c r="G7" s="40" t="s">
        <v>38</v>
      </c>
      <c r="H7" s="35">
        <v>0</v>
      </c>
      <c r="I7" s="35">
        <v>3</v>
      </c>
      <c r="J7" s="35">
        <v>0</v>
      </c>
      <c r="K7" s="35">
        <v>2</v>
      </c>
      <c r="L7" s="35">
        <v>2</v>
      </c>
      <c r="M7" s="35">
        <v>24</v>
      </c>
      <c r="N7" s="35">
        <f>SUM(H7:M7)</f>
        <v>31</v>
      </c>
      <c r="O7" s="36">
        <v>40</v>
      </c>
      <c r="P7" s="37">
        <f>N7*100/O7</f>
        <v>77.5</v>
      </c>
      <c r="Q7" s="38" t="s">
        <v>73</v>
      </c>
      <c r="R7" s="41" t="s">
        <v>84</v>
      </c>
    </row>
    <row r="8" spans="1:18" ht="142.5" x14ac:dyDescent="0.2">
      <c r="A8" s="2">
        <v>2</v>
      </c>
      <c r="B8" s="32" t="s">
        <v>74</v>
      </c>
      <c r="C8" s="32" t="s">
        <v>75</v>
      </c>
      <c r="D8" s="33" t="s">
        <v>80</v>
      </c>
      <c r="E8" s="34">
        <v>6</v>
      </c>
      <c r="F8" s="34">
        <v>6</v>
      </c>
      <c r="G8" s="40" t="s">
        <v>38</v>
      </c>
      <c r="H8" s="35">
        <v>0</v>
      </c>
      <c r="I8" s="35">
        <v>3</v>
      </c>
      <c r="J8" s="35">
        <v>6</v>
      </c>
      <c r="K8" s="35">
        <v>2</v>
      </c>
      <c r="L8" s="35">
        <v>2</v>
      </c>
      <c r="M8" s="35">
        <v>4</v>
      </c>
      <c r="N8" s="35">
        <f t="shared" ref="N8:N10" si="0">SUM(H8:M8)</f>
        <v>17</v>
      </c>
      <c r="O8" s="36">
        <v>40</v>
      </c>
      <c r="P8" s="37">
        <f t="shared" ref="P8:P10" si="1">N8*100/O8</f>
        <v>42.5</v>
      </c>
      <c r="Q8" s="38"/>
      <c r="R8" s="41" t="s">
        <v>84</v>
      </c>
    </row>
    <row r="9" spans="1:18" ht="142.5" x14ac:dyDescent="0.2">
      <c r="A9" s="2">
        <v>3</v>
      </c>
      <c r="B9" s="32" t="s">
        <v>76</v>
      </c>
      <c r="C9" s="32" t="s">
        <v>77</v>
      </c>
      <c r="D9" s="33" t="s">
        <v>81</v>
      </c>
      <c r="E9" s="34">
        <v>6</v>
      </c>
      <c r="F9" s="34">
        <v>6</v>
      </c>
      <c r="G9" s="40" t="s">
        <v>38</v>
      </c>
      <c r="H9" s="35">
        <v>0</v>
      </c>
      <c r="I9" s="35">
        <v>3</v>
      </c>
      <c r="J9" s="35">
        <v>2</v>
      </c>
      <c r="K9" s="35">
        <v>2</v>
      </c>
      <c r="L9" s="35">
        <v>2</v>
      </c>
      <c r="M9" s="35">
        <v>13</v>
      </c>
      <c r="N9" s="35">
        <f t="shared" si="0"/>
        <v>22</v>
      </c>
      <c r="O9" s="36">
        <v>40</v>
      </c>
      <c r="P9" s="37">
        <f t="shared" si="1"/>
        <v>55</v>
      </c>
      <c r="Q9" s="38" t="s">
        <v>73</v>
      </c>
      <c r="R9" s="41" t="s">
        <v>84</v>
      </c>
    </row>
    <row r="10" spans="1:18" ht="142.5" x14ac:dyDescent="0.2">
      <c r="A10" s="2">
        <v>4</v>
      </c>
      <c r="B10" s="32" t="s">
        <v>78</v>
      </c>
      <c r="C10" s="32" t="s">
        <v>75</v>
      </c>
      <c r="D10" s="33" t="s">
        <v>82</v>
      </c>
      <c r="E10" s="34">
        <v>6</v>
      </c>
      <c r="F10" s="34">
        <v>6</v>
      </c>
      <c r="G10" s="40" t="s">
        <v>38</v>
      </c>
      <c r="H10" s="35">
        <v>0</v>
      </c>
      <c r="I10" s="35">
        <v>3</v>
      </c>
      <c r="J10" s="35">
        <v>6</v>
      </c>
      <c r="K10" s="35">
        <v>2</v>
      </c>
      <c r="L10" s="35">
        <v>2</v>
      </c>
      <c r="M10" s="35">
        <v>20</v>
      </c>
      <c r="N10" s="35">
        <f t="shared" si="0"/>
        <v>33</v>
      </c>
      <c r="O10" s="36">
        <v>40</v>
      </c>
      <c r="P10" s="37">
        <f t="shared" si="1"/>
        <v>82.5</v>
      </c>
      <c r="Q10" s="38" t="s">
        <v>57</v>
      </c>
      <c r="R10" s="39"/>
    </row>
    <row r="11" spans="1:18" x14ac:dyDescent="0.2">
      <c r="N11" s="15"/>
    </row>
    <row r="12" spans="1:18" x14ac:dyDescent="0.2">
      <c r="N12" s="15"/>
    </row>
    <row r="13" spans="1:18" x14ac:dyDescent="0.2">
      <c r="B13" s="17" t="s">
        <v>17</v>
      </c>
      <c r="C13" s="18"/>
      <c r="D13" s="18"/>
    </row>
    <row r="14" spans="1:18" x14ac:dyDescent="0.2">
      <c r="B14" s="17"/>
      <c r="C14" s="17"/>
      <c r="D14" s="17"/>
    </row>
    <row r="15" spans="1:18" x14ac:dyDescent="0.2">
      <c r="B15" s="17" t="s">
        <v>18</v>
      </c>
      <c r="C15" s="18"/>
      <c r="D15" s="18"/>
    </row>
    <row r="16" spans="1:18" x14ac:dyDescent="0.2">
      <c r="B16" s="17"/>
      <c r="C16" s="18"/>
      <c r="D16" s="18"/>
    </row>
    <row r="17" spans="2:4" x14ac:dyDescent="0.2">
      <c r="B17" s="17"/>
      <c r="C17" s="18"/>
      <c r="D17" s="18"/>
    </row>
    <row r="18" spans="2:4" x14ac:dyDescent="0.2">
      <c r="B18" s="17"/>
      <c r="C18" s="18"/>
      <c r="D18" s="18"/>
    </row>
    <row r="19" spans="2:4" x14ac:dyDescent="0.2">
      <c r="B19" s="17"/>
      <c r="C19" s="18"/>
      <c r="D19" s="18"/>
    </row>
    <row r="20" spans="2:4" x14ac:dyDescent="0.2">
      <c r="B20" s="17"/>
      <c r="C20" s="18"/>
      <c r="D20" s="18"/>
    </row>
    <row r="21" spans="2:4" x14ac:dyDescent="0.2">
      <c r="B21" s="17"/>
      <c r="C21" s="18"/>
      <c r="D21" s="18"/>
    </row>
    <row r="22" spans="2:4" x14ac:dyDescent="0.2">
      <c r="B22" s="17"/>
      <c r="C22" s="18"/>
      <c r="D22" s="18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R1"/>
    <mergeCell ref="B2:D2"/>
    <mergeCell ref="F2:H2"/>
    <mergeCell ref="A3:C3"/>
    <mergeCell ref="D3:E3"/>
    <mergeCell ref="Q5:Q6"/>
    <mergeCell ref="R5:R6"/>
    <mergeCell ref="F5:F6"/>
    <mergeCell ref="G5:G6"/>
    <mergeCell ref="H5:M5"/>
    <mergeCell ref="N5:N6"/>
    <mergeCell ref="O5:O6"/>
    <mergeCell ref="P5:P6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4EBD-6676-4415-BD50-A35E404690F1}">
  <sheetPr>
    <pageSetUpPr fitToPage="1"/>
  </sheetPr>
  <dimension ref="A1:P23"/>
  <sheetViews>
    <sheetView workbookViewId="0">
      <selection activeCell="P8" sqref="P8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11" width="7.28515625" style="14" customWidth="1"/>
    <col min="12" max="12" width="11.7109375" style="14" customWidth="1"/>
    <col min="13" max="13" width="10.7109375" style="14" customWidth="1"/>
    <col min="14" max="14" width="9.140625" style="14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7" customHeight="1" x14ac:dyDescent="0.2">
      <c r="A2" s="4" t="s">
        <v>0</v>
      </c>
      <c r="B2" s="22" t="s">
        <v>39</v>
      </c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5"/>
      <c r="M2" s="5"/>
      <c r="N2" s="5"/>
      <c r="O2" s="4" t="s">
        <v>2</v>
      </c>
      <c r="P2" s="6" t="s">
        <v>94</v>
      </c>
    </row>
    <row r="3" spans="1:16" ht="15" x14ac:dyDescent="0.2">
      <c r="A3" s="23" t="s">
        <v>3</v>
      </c>
      <c r="B3" s="23"/>
      <c r="C3" s="23"/>
      <c r="D3" s="24">
        <v>45929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19" t="s">
        <v>10</v>
      </c>
      <c r="G5" s="19" t="s">
        <v>11</v>
      </c>
      <c r="H5" s="27" t="s">
        <v>8</v>
      </c>
      <c r="I5" s="27"/>
      <c r="J5" s="27"/>
      <c r="K5" s="27"/>
      <c r="L5" s="19" t="s">
        <v>12</v>
      </c>
      <c r="M5" s="19" t="s">
        <v>13</v>
      </c>
      <c r="N5" s="19" t="s">
        <v>9</v>
      </c>
      <c r="O5" s="19" t="s">
        <v>14</v>
      </c>
      <c r="P5" s="26" t="s">
        <v>15</v>
      </c>
    </row>
    <row r="6" spans="1:16" ht="22.5" customHeight="1" x14ac:dyDescent="0.2">
      <c r="A6" s="25"/>
      <c r="B6" s="25"/>
      <c r="C6" s="25"/>
      <c r="D6" s="25"/>
      <c r="E6" s="25"/>
      <c r="F6" s="20"/>
      <c r="G6" s="20"/>
      <c r="H6" s="16">
        <v>1</v>
      </c>
      <c r="I6" s="16">
        <v>2</v>
      </c>
      <c r="J6" s="16">
        <v>3</v>
      </c>
      <c r="K6" s="16">
        <v>4</v>
      </c>
      <c r="L6" s="20"/>
      <c r="M6" s="20"/>
      <c r="N6" s="20"/>
      <c r="O6" s="20"/>
      <c r="P6" s="26"/>
    </row>
    <row r="7" spans="1:16" ht="142.5" x14ac:dyDescent="0.2">
      <c r="A7" s="2">
        <v>1</v>
      </c>
      <c r="B7" s="42" t="s">
        <v>85</v>
      </c>
      <c r="C7" s="42" t="s">
        <v>86</v>
      </c>
      <c r="D7" s="43" t="s">
        <v>81</v>
      </c>
      <c r="E7" s="44">
        <v>7</v>
      </c>
      <c r="F7" s="44">
        <v>7</v>
      </c>
      <c r="G7" s="45" t="s">
        <v>38</v>
      </c>
      <c r="H7" s="44">
        <v>1.5</v>
      </c>
      <c r="I7" s="44">
        <v>0</v>
      </c>
      <c r="J7" s="44">
        <v>12</v>
      </c>
      <c r="K7" s="44"/>
      <c r="L7" s="35">
        <f t="shared" ref="L7:L11" si="0">SUM(F7:K7)</f>
        <v>20.5</v>
      </c>
      <c r="M7" s="36">
        <v>40</v>
      </c>
      <c r="N7" s="37">
        <f t="shared" ref="N7:N11" si="1">L7*100/M7</f>
        <v>51.25</v>
      </c>
      <c r="O7" s="38"/>
      <c r="P7" s="28" t="s">
        <v>84</v>
      </c>
    </row>
    <row r="8" spans="1:16" ht="142.5" x14ac:dyDescent="0.2">
      <c r="A8" s="2">
        <v>2</v>
      </c>
      <c r="B8" s="42" t="s">
        <v>87</v>
      </c>
      <c r="C8" s="42" t="s">
        <v>88</v>
      </c>
      <c r="D8" s="43" t="s">
        <v>48</v>
      </c>
      <c r="E8" s="44">
        <v>7</v>
      </c>
      <c r="F8" s="44">
        <v>7</v>
      </c>
      <c r="G8" s="45" t="s">
        <v>38</v>
      </c>
      <c r="H8" s="44">
        <v>1.5</v>
      </c>
      <c r="I8" s="44">
        <v>0</v>
      </c>
      <c r="J8" s="44">
        <v>18</v>
      </c>
      <c r="K8" s="44"/>
      <c r="L8" s="35">
        <f t="shared" si="0"/>
        <v>26.5</v>
      </c>
      <c r="M8" s="36">
        <v>40</v>
      </c>
      <c r="N8" s="37">
        <f t="shared" si="1"/>
        <v>66.25</v>
      </c>
      <c r="O8" s="38" t="s">
        <v>57</v>
      </c>
      <c r="P8" s="28" t="s">
        <v>84</v>
      </c>
    </row>
    <row r="9" spans="1:16" ht="142.5" x14ac:dyDescent="0.2">
      <c r="A9" s="2">
        <v>3</v>
      </c>
      <c r="B9" s="42" t="s">
        <v>89</v>
      </c>
      <c r="C9" s="42" t="s">
        <v>90</v>
      </c>
      <c r="D9" s="43" t="s">
        <v>95</v>
      </c>
      <c r="E9" s="44">
        <v>7</v>
      </c>
      <c r="F9" s="44">
        <v>7</v>
      </c>
      <c r="G9" s="45" t="s">
        <v>38</v>
      </c>
      <c r="H9" s="44">
        <v>0</v>
      </c>
      <c r="I9" s="44">
        <v>0</v>
      </c>
      <c r="J9" s="44">
        <v>9</v>
      </c>
      <c r="K9" s="44"/>
      <c r="L9" s="35">
        <f t="shared" si="0"/>
        <v>16</v>
      </c>
      <c r="M9" s="36">
        <v>40</v>
      </c>
      <c r="N9" s="37">
        <f t="shared" si="1"/>
        <v>40</v>
      </c>
      <c r="O9" s="38"/>
      <c r="P9" s="28" t="s">
        <v>84</v>
      </c>
    </row>
    <row r="10" spans="1:16" ht="142.5" x14ac:dyDescent="0.2">
      <c r="A10" s="2">
        <v>4</v>
      </c>
      <c r="B10" s="42" t="s">
        <v>91</v>
      </c>
      <c r="C10" s="42" t="s">
        <v>92</v>
      </c>
      <c r="D10" s="43" t="s">
        <v>49</v>
      </c>
      <c r="E10" s="44">
        <v>7</v>
      </c>
      <c r="F10" s="44">
        <v>7</v>
      </c>
      <c r="G10" s="45" t="s">
        <v>38</v>
      </c>
      <c r="H10" s="44">
        <v>3</v>
      </c>
      <c r="I10" s="44">
        <v>0</v>
      </c>
      <c r="J10" s="44">
        <v>15</v>
      </c>
      <c r="K10" s="44"/>
      <c r="L10" s="35">
        <f t="shared" si="0"/>
        <v>25</v>
      </c>
      <c r="M10" s="36">
        <v>40</v>
      </c>
      <c r="N10" s="37">
        <f t="shared" si="1"/>
        <v>62.5</v>
      </c>
      <c r="O10" s="38"/>
      <c r="P10" s="28" t="s">
        <v>84</v>
      </c>
    </row>
    <row r="11" spans="1:16" ht="142.5" x14ac:dyDescent="0.2">
      <c r="A11" s="2">
        <v>5</v>
      </c>
      <c r="B11" s="42" t="s">
        <v>93</v>
      </c>
      <c r="C11" s="42" t="s">
        <v>77</v>
      </c>
      <c r="D11" s="43" t="s">
        <v>96</v>
      </c>
      <c r="E11" s="44">
        <v>7</v>
      </c>
      <c r="F11" s="44">
        <v>7</v>
      </c>
      <c r="G11" s="45" t="s">
        <v>38</v>
      </c>
      <c r="H11" s="44">
        <v>1.5</v>
      </c>
      <c r="I11" s="44">
        <v>0</v>
      </c>
      <c r="J11" s="44">
        <v>16</v>
      </c>
      <c r="K11" s="44"/>
      <c r="L11" s="35">
        <f t="shared" si="0"/>
        <v>24.5</v>
      </c>
      <c r="M11" s="36">
        <v>40</v>
      </c>
      <c r="N11" s="37">
        <f t="shared" si="1"/>
        <v>61.25</v>
      </c>
      <c r="O11" s="38"/>
      <c r="P11" s="28" t="s">
        <v>84</v>
      </c>
    </row>
    <row r="12" spans="1:16" x14ac:dyDescent="0.2">
      <c r="L12" s="15"/>
    </row>
    <row r="13" spans="1:16" x14ac:dyDescent="0.2">
      <c r="L13" s="15"/>
    </row>
    <row r="14" spans="1:16" x14ac:dyDescent="0.2">
      <c r="B14" s="17" t="s">
        <v>17</v>
      </c>
      <c r="C14" s="18"/>
      <c r="D14" s="18"/>
    </row>
    <row r="15" spans="1:16" x14ac:dyDescent="0.2">
      <c r="B15" s="17"/>
      <c r="C15" s="17"/>
      <c r="D15" s="17"/>
    </row>
    <row r="16" spans="1:16" x14ac:dyDescent="0.2">
      <c r="B16" s="17" t="s">
        <v>18</v>
      </c>
      <c r="C16" s="18"/>
      <c r="D16" s="18"/>
    </row>
    <row r="17" spans="2:4" x14ac:dyDescent="0.2">
      <c r="B17" s="17"/>
      <c r="C17" s="18"/>
      <c r="D17" s="18"/>
    </row>
    <row r="18" spans="2:4" x14ac:dyDescent="0.2">
      <c r="B18" s="17"/>
      <c r="C18" s="18"/>
      <c r="D18" s="18"/>
    </row>
    <row r="19" spans="2:4" x14ac:dyDescent="0.2">
      <c r="B19" s="17"/>
      <c r="C19" s="18"/>
      <c r="D19" s="18"/>
    </row>
    <row r="20" spans="2:4" x14ac:dyDescent="0.2">
      <c r="B20" s="17"/>
      <c r="C20" s="18"/>
      <c r="D20" s="18"/>
    </row>
    <row r="21" spans="2:4" x14ac:dyDescent="0.2">
      <c r="B21" s="17"/>
      <c r="C21" s="18"/>
      <c r="D21" s="18"/>
    </row>
    <row r="22" spans="2:4" x14ac:dyDescent="0.2">
      <c r="B22" s="17"/>
      <c r="C22" s="18"/>
      <c r="D22" s="18"/>
    </row>
    <row r="23" spans="2:4" x14ac:dyDescent="0.2">
      <c r="B23" s="17"/>
      <c r="C23" s="18"/>
      <c r="D23" s="18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P1"/>
    <mergeCell ref="B2:D2"/>
    <mergeCell ref="F2:H2"/>
    <mergeCell ref="A3:C3"/>
    <mergeCell ref="D3:E3"/>
    <mergeCell ref="O5:O6"/>
    <mergeCell ref="P5:P6"/>
    <mergeCell ref="F5:F6"/>
    <mergeCell ref="G5:G6"/>
    <mergeCell ref="H5:K5"/>
    <mergeCell ref="L5:L6"/>
    <mergeCell ref="M5:M6"/>
    <mergeCell ref="N5:N6"/>
  </mergeCell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734F-FF42-43E2-92F0-D1BE3B85B762}">
  <sheetPr>
    <pageSetUpPr fitToPage="1"/>
  </sheetPr>
  <dimension ref="A1:P20"/>
  <sheetViews>
    <sheetView workbookViewId="0">
      <selection activeCell="G7" sqref="G7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11" width="7.28515625" style="14" customWidth="1"/>
    <col min="12" max="12" width="11.7109375" style="14" customWidth="1"/>
    <col min="13" max="13" width="10.7109375" style="14" customWidth="1"/>
    <col min="14" max="14" width="9.140625" style="14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7" customHeight="1" x14ac:dyDescent="0.2">
      <c r="A2" s="4" t="s">
        <v>0</v>
      </c>
      <c r="B2" s="22" t="s">
        <v>39</v>
      </c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5"/>
      <c r="M2" s="5"/>
      <c r="N2" s="5"/>
      <c r="O2" s="4" t="s">
        <v>2</v>
      </c>
      <c r="P2" s="6" t="s">
        <v>98</v>
      </c>
    </row>
    <row r="3" spans="1:16" ht="15" x14ac:dyDescent="0.2">
      <c r="A3" s="23" t="s">
        <v>3</v>
      </c>
      <c r="B3" s="23"/>
      <c r="C3" s="23"/>
      <c r="D3" s="24">
        <v>45929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19" t="s">
        <v>10</v>
      </c>
      <c r="G5" s="19" t="s">
        <v>11</v>
      </c>
      <c r="H5" s="27" t="s">
        <v>8</v>
      </c>
      <c r="I5" s="27"/>
      <c r="J5" s="27"/>
      <c r="K5" s="27"/>
      <c r="L5" s="19" t="s">
        <v>12</v>
      </c>
      <c r="M5" s="19" t="s">
        <v>13</v>
      </c>
      <c r="N5" s="19" t="s">
        <v>9</v>
      </c>
      <c r="O5" s="19" t="s">
        <v>14</v>
      </c>
      <c r="P5" s="26" t="s">
        <v>15</v>
      </c>
    </row>
    <row r="6" spans="1:16" ht="22.5" customHeight="1" x14ac:dyDescent="0.2">
      <c r="A6" s="25"/>
      <c r="B6" s="25"/>
      <c r="C6" s="25"/>
      <c r="D6" s="25"/>
      <c r="E6" s="25"/>
      <c r="F6" s="20"/>
      <c r="G6" s="20"/>
      <c r="H6" s="16">
        <v>1</v>
      </c>
      <c r="I6" s="16">
        <v>2</v>
      </c>
      <c r="J6" s="16">
        <v>3</v>
      </c>
      <c r="K6" s="16">
        <v>4</v>
      </c>
      <c r="L6" s="20"/>
      <c r="M6" s="20"/>
      <c r="N6" s="20"/>
      <c r="O6" s="20"/>
      <c r="P6" s="26"/>
    </row>
    <row r="7" spans="1:16" ht="142.5" x14ac:dyDescent="0.2">
      <c r="A7" s="2">
        <v>1</v>
      </c>
      <c r="B7" s="32" t="s">
        <v>71</v>
      </c>
      <c r="C7" s="32" t="s">
        <v>29</v>
      </c>
      <c r="D7" s="33" t="s">
        <v>99</v>
      </c>
      <c r="E7" s="34">
        <v>8</v>
      </c>
      <c r="F7" s="34">
        <v>8</v>
      </c>
      <c r="G7" s="40" t="s">
        <v>38</v>
      </c>
      <c r="H7" s="1">
        <v>3</v>
      </c>
      <c r="I7" s="1">
        <v>0</v>
      </c>
      <c r="J7" s="1">
        <v>0</v>
      </c>
      <c r="K7" s="1">
        <v>20</v>
      </c>
      <c r="L7" s="8">
        <f>SUM(H7:K7)</f>
        <v>23</v>
      </c>
      <c r="M7" s="9">
        <v>40</v>
      </c>
      <c r="N7" s="10">
        <f>L7*100/M7</f>
        <v>57.5</v>
      </c>
      <c r="O7" s="11" t="s">
        <v>73</v>
      </c>
      <c r="P7" s="30" t="s">
        <v>84</v>
      </c>
    </row>
    <row r="8" spans="1:16" ht="142.5" x14ac:dyDescent="0.2">
      <c r="A8" s="2">
        <v>2</v>
      </c>
      <c r="B8" s="32" t="s">
        <v>62</v>
      </c>
      <c r="C8" s="32" t="s">
        <v>97</v>
      </c>
      <c r="D8" s="33" t="s">
        <v>53</v>
      </c>
      <c r="E8" s="34">
        <v>8</v>
      </c>
      <c r="F8" s="34">
        <v>8</v>
      </c>
      <c r="G8" s="40" t="s">
        <v>38</v>
      </c>
      <c r="H8" s="1">
        <v>3</v>
      </c>
      <c r="I8" s="1">
        <v>3</v>
      </c>
      <c r="J8" s="1">
        <v>0</v>
      </c>
      <c r="K8" s="1">
        <v>24</v>
      </c>
      <c r="L8" s="8">
        <f t="shared" ref="L8" si="0">SUM(H8:K8)</f>
        <v>30</v>
      </c>
      <c r="M8" s="9">
        <v>40</v>
      </c>
      <c r="N8" s="10">
        <f t="shared" ref="N8" si="1">L8*100/M8</f>
        <v>75</v>
      </c>
      <c r="O8" s="11" t="s">
        <v>57</v>
      </c>
      <c r="P8" s="30" t="s">
        <v>84</v>
      </c>
    </row>
    <row r="9" spans="1:16" x14ac:dyDescent="0.2">
      <c r="L9" s="15"/>
    </row>
    <row r="10" spans="1:16" x14ac:dyDescent="0.2">
      <c r="L10" s="15"/>
    </row>
    <row r="11" spans="1:16" x14ac:dyDescent="0.2">
      <c r="B11" s="17" t="s">
        <v>17</v>
      </c>
      <c r="C11" s="18"/>
      <c r="D11" s="18"/>
    </row>
    <row r="12" spans="1:16" x14ac:dyDescent="0.2">
      <c r="B12" s="17"/>
      <c r="C12" s="17"/>
      <c r="D12" s="17"/>
    </row>
    <row r="13" spans="1:16" x14ac:dyDescent="0.2">
      <c r="B13" s="17" t="s">
        <v>18</v>
      </c>
      <c r="C13" s="18"/>
      <c r="D13" s="18"/>
    </row>
    <row r="14" spans="1:16" x14ac:dyDescent="0.2">
      <c r="B14" s="17"/>
      <c r="C14" s="18"/>
      <c r="D14" s="18"/>
    </row>
    <row r="15" spans="1:16" x14ac:dyDescent="0.2">
      <c r="B15" s="17"/>
      <c r="C15" s="18"/>
      <c r="D15" s="18"/>
    </row>
    <row r="16" spans="1:16" x14ac:dyDescent="0.2">
      <c r="B16" s="17"/>
      <c r="C16" s="18"/>
      <c r="D16" s="18"/>
    </row>
    <row r="17" spans="2:4" x14ac:dyDescent="0.2">
      <c r="B17" s="17"/>
      <c r="C17" s="18"/>
      <c r="D17" s="18"/>
    </row>
    <row r="18" spans="2:4" x14ac:dyDescent="0.2">
      <c r="B18" s="17"/>
      <c r="C18" s="18"/>
      <c r="D18" s="18"/>
    </row>
    <row r="19" spans="2:4" x14ac:dyDescent="0.2">
      <c r="B19" s="17"/>
      <c r="C19" s="18"/>
      <c r="D19" s="18"/>
    </row>
    <row r="20" spans="2:4" x14ac:dyDescent="0.2">
      <c r="B20" s="17"/>
      <c r="C20" s="18"/>
      <c r="D20" s="18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P1"/>
    <mergeCell ref="B2:D2"/>
    <mergeCell ref="F2:H2"/>
    <mergeCell ref="A3:C3"/>
    <mergeCell ref="D3:E3"/>
    <mergeCell ref="O5:O6"/>
    <mergeCell ref="P5:P6"/>
    <mergeCell ref="F5:F6"/>
    <mergeCell ref="G5:G6"/>
    <mergeCell ref="H5:K5"/>
    <mergeCell ref="L5:L6"/>
    <mergeCell ref="M5:M6"/>
    <mergeCell ref="N5:N6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EAA2-7C57-41DF-9CBD-0A2F3E850BBA}">
  <sheetPr>
    <pageSetUpPr fitToPage="1"/>
  </sheetPr>
  <dimension ref="A1:N24"/>
  <sheetViews>
    <sheetView workbookViewId="0">
      <selection activeCell="N2" sqref="N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9" width="7.28515625" style="14" customWidth="1"/>
    <col min="10" max="10" width="11.7109375" style="14" customWidth="1"/>
    <col min="11" max="11" width="10.7109375" style="14" customWidth="1"/>
    <col min="12" max="12" width="9.140625" style="14"/>
    <col min="13" max="13" width="14.140625" style="14" customWidth="1"/>
    <col min="14" max="14" width="23.42578125" style="14" customWidth="1"/>
    <col min="15" max="16384" width="9.140625" style="14"/>
  </cols>
  <sheetData>
    <row r="1" spans="1:14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7" customHeight="1" x14ac:dyDescent="0.2">
      <c r="A2" s="4" t="s">
        <v>0</v>
      </c>
      <c r="B2" s="22" t="s">
        <v>39</v>
      </c>
      <c r="C2" s="22"/>
      <c r="D2" s="22"/>
      <c r="E2" s="4" t="s">
        <v>1</v>
      </c>
      <c r="F2" s="22" t="s">
        <v>19</v>
      </c>
      <c r="G2" s="22"/>
      <c r="H2" s="22"/>
      <c r="I2" s="7"/>
      <c r="J2" s="5"/>
      <c r="K2" s="5"/>
      <c r="L2" s="5"/>
      <c r="M2" s="4" t="s">
        <v>2</v>
      </c>
      <c r="N2" s="6" t="s">
        <v>110</v>
      </c>
    </row>
    <row r="3" spans="1:14" ht="15" x14ac:dyDescent="0.2">
      <c r="A3" s="23" t="s">
        <v>3</v>
      </c>
      <c r="B3" s="23"/>
      <c r="C3" s="23"/>
      <c r="D3" s="24">
        <v>45929</v>
      </c>
      <c r="E3" s="24"/>
      <c r="F3" s="13"/>
      <c r="G3" s="13"/>
      <c r="H3" s="5"/>
      <c r="I3" s="5"/>
      <c r="J3" s="5"/>
      <c r="K3" s="5"/>
      <c r="L3" s="5"/>
      <c r="M3" s="5"/>
      <c r="N3" s="7"/>
    </row>
    <row r="4" spans="1:1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19" t="s">
        <v>10</v>
      </c>
      <c r="G5" s="19" t="s">
        <v>11</v>
      </c>
      <c r="H5" s="27" t="s">
        <v>8</v>
      </c>
      <c r="I5" s="27"/>
      <c r="J5" s="19" t="s">
        <v>12</v>
      </c>
      <c r="K5" s="19" t="s">
        <v>13</v>
      </c>
      <c r="L5" s="19" t="s">
        <v>9</v>
      </c>
      <c r="M5" s="19" t="s">
        <v>14</v>
      </c>
      <c r="N5" s="26" t="s">
        <v>15</v>
      </c>
    </row>
    <row r="6" spans="1:14" ht="22.5" customHeight="1" x14ac:dyDescent="0.2">
      <c r="A6" s="25"/>
      <c r="B6" s="25"/>
      <c r="C6" s="25"/>
      <c r="D6" s="25"/>
      <c r="E6" s="25"/>
      <c r="F6" s="20"/>
      <c r="G6" s="20"/>
      <c r="H6" s="16">
        <v>1</v>
      </c>
      <c r="I6" s="16">
        <v>2</v>
      </c>
      <c r="J6" s="20"/>
      <c r="K6" s="20"/>
      <c r="L6" s="20"/>
      <c r="M6" s="20"/>
      <c r="N6" s="26"/>
    </row>
    <row r="7" spans="1:14" ht="142.5" x14ac:dyDescent="0.2">
      <c r="A7" s="2">
        <v>1</v>
      </c>
      <c r="B7" s="2" t="s">
        <v>100</v>
      </c>
      <c r="C7" s="2" t="s">
        <v>86</v>
      </c>
      <c r="D7" s="3" t="s">
        <v>35</v>
      </c>
      <c r="E7" s="1">
        <v>9</v>
      </c>
      <c r="F7" s="1">
        <v>9</v>
      </c>
      <c r="G7" s="29" t="s">
        <v>38</v>
      </c>
      <c r="H7" s="1">
        <v>31</v>
      </c>
      <c r="I7" s="1">
        <v>21</v>
      </c>
      <c r="J7" s="8">
        <f t="shared" ref="J7:J12" si="0">SUM(H7:I7)</f>
        <v>52</v>
      </c>
      <c r="K7" s="9">
        <v>70</v>
      </c>
      <c r="L7" s="10">
        <f>J7*100/K7</f>
        <v>74.285714285714292</v>
      </c>
      <c r="M7" s="11" t="s">
        <v>73</v>
      </c>
      <c r="N7" s="28" t="s">
        <v>84</v>
      </c>
    </row>
    <row r="8" spans="1:14" ht="142.5" x14ac:dyDescent="0.2">
      <c r="A8" s="2">
        <v>2</v>
      </c>
      <c r="B8" s="2" t="s">
        <v>101</v>
      </c>
      <c r="C8" s="2" t="s">
        <v>31</v>
      </c>
      <c r="D8" s="3" t="s">
        <v>35</v>
      </c>
      <c r="E8" s="1">
        <v>9</v>
      </c>
      <c r="F8" s="1">
        <v>9</v>
      </c>
      <c r="G8" s="29" t="s">
        <v>38</v>
      </c>
      <c r="H8" s="1">
        <v>36</v>
      </c>
      <c r="I8" s="1">
        <v>29</v>
      </c>
      <c r="J8" s="8">
        <f t="shared" si="0"/>
        <v>65</v>
      </c>
      <c r="K8" s="9">
        <v>70</v>
      </c>
      <c r="L8" s="10">
        <f t="shared" ref="L8:L12" si="1">J8*100/K8</f>
        <v>92.857142857142861</v>
      </c>
      <c r="M8" s="11" t="s">
        <v>57</v>
      </c>
      <c r="N8" s="28" t="s">
        <v>84</v>
      </c>
    </row>
    <row r="9" spans="1:14" ht="142.5" x14ac:dyDescent="0.2">
      <c r="A9" s="2">
        <v>3</v>
      </c>
      <c r="B9" s="2" t="s">
        <v>102</v>
      </c>
      <c r="C9" s="2" t="s">
        <v>46</v>
      </c>
      <c r="D9" s="3" t="s">
        <v>52</v>
      </c>
      <c r="E9" s="1">
        <v>9</v>
      </c>
      <c r="F9" s="1">
        <v>9</v>
      </c>
      <c r="G9" s="29" t="s">
        <v>38</v>
      </c>
      <c r="H9" s="1">
        <v>13</v>
      </c>
      <c r="I9" s="1">
        <v>12</v>
      </c>
      <c r="J9" s="8">
        <f t="shared" si="0"/>
        <v>25</v>
      </c>
      <c r="K9" s="9">
        <v>70</v>
      </c>
      <c r="L9" s="10">
        <f t="shared" si="1"/>
        <v>35.714285714285715</v>
      </c>
      <c r="M9" s="11"/>
      <c r="N9" s="28" t="s">
        <v>84</v>
      </c>
    </row>
    <row r="10" spans="1:14" ht="142.5" x14ac:dyDescent="0.2">
      <c r="A10" s="2">
        <v>4</v>
      </c>
      <c r="B10" s="2" t="s">
        <v>103</v>
      </c>
      <c r="C10" s="2" t="s">
        <v>104</v>
      </c>
      <c r="D10" s="3" t="s">
        <v>108</v>
      </c>
      <c r="E10" s="1">
        <v>9</v>
      </c>
      <c r="F10" s="1">
        <v>9</v>
      </c>
      <c r="G10" s="29" t="s">
        <v>38</v>
      </c>
      <c r="H10" s="1">
        <v>11</v>
      </c>
      <c r="I10" s="1">
        <v>15</v>
      </c>
      <c r="J10" s="8">
        <f t="shared" si="0"/>
        <v>26</v>
      </c>
      <c r="K10" s="9">
        <v>70</v>
      </c>
      <c r="L10" s="10">
        <f t="shared" si="1"/>
        <v>37.142857142857146</v>
      </c>
      <c r="M10" s="11"/>
      <c r="N10" s="28" t="s">
        <v>84</v>
      </c>
    </row>
    <row r="11" spans="1:14" ht="142.5" x14ac:dyDescent="0.2">
      <c r="A11" s="2">
        <v>5</v>
      </c>
      <c r="B11" s="2" t="s">
        <v>105</v>
      </c>
      <c r="C11" s="2" t="s">
        <v>77</v>
      </c>
      <c r="D11" s="3" t="s">
        <v>109</v>
      </c>
      <c r="E11" s="1">
        <v>9</v>
      </c>
      <c r="F11" s="1">
        <v>9</v>
      </c>
      <c r="G11" s="29" t="s">
        <v>38</v>
      </c>
      <c r="H11" s="1">
        <v>18</v>
      </c>
      <c r="I11" s="1">
        <v>20</v>
      </c>
      <c r="J11" s="8">
        <f t="shared" si="0"/>
        <v>38</v>
      </c>
      <c r="K11" s="9">
        <v>70</v>
      </c>
      <c r="L11" s="10">
        <f t="shared" si="1"/>
        <v>54.285714285714285</v>
      </c>
      <c r="M11" s="11"/>
      <c r="N11" s="28" t="s">
        <v>84</v>
      </c>
    </row>
    <row r="12" spans="1:14" ht="142.5" x14ac:dyDescent="0.2">
      <c r="A12" s="2">
        <v>6</v>
      </c>
      <c r="B12" s="2" t="s">
        <v>106</v>
      </c>
      <c r="C12" s="2" t="s">
        <v>107</v>
      </c>
      <c r="D12" s="3" t="s">
        <v>48</v>
      </c>
      <c r="E12" s="1">
        <v>9</v>
      </c>
      <c r="F12" s="1">
        <v>9</v>
      </c>
      <c r="G12" s="29" t="s">
        <v>38</v>
      </c>
      <c r="H12" s="1">
        <v>16</v>
      </c>
      <c r="I12" s="1">
        <v>17</v>
      </c>
      <c r="J12" s="8">
        <f t="shared" si="0"/>
        <v>33</v>
      </c>
      <c r="K12" s="9">
        <v>70</v>
      </c>
      <c r="L12" s="10">
        <f t="shared" si="1"/>
        <v>47.142857142857146</v>
      </c>
      <c r="M12" s="11"/>
      <c r="N12" s="28" t="s">
        <v>84</v>
      </c>
    </row>
    <row r="13" spans="1:14" x14ac:dyDescent="0.2">
      <c r="J13" s="15"/>
    </row>
    <row r="14" spans="1:14" x14ac:dyDescent="0.2">
      <c r="J14" s="15"/>
    </row>
    <row r="15" spans="1:14" x14ac:dyDescent="0.2">
      <c r="B15" s="17" t="s">
        <v>17</v>
      </c>
      <c r="C15" s="18"/>
      <c r="D15" s="18"/>
    </row>
    <row r="16" spans="1:14" x14ac:dyDescent="0.2">
      <c r="B16" s="17"/>
      <c r="C16" s="17"/>
      <c r="D16" s="17"/>
    </row>
    <row r="17" spans="2:4" x14ac:dyDescent="0.2">
      <c r="B17" s="17" t="s">
        <v>18</v>
      </c>
      <c r="C17" s="18"/>
      <c r="D17" s="18"/>
    </row>
    <row r="18" spans="2:4" x14ac:dyDescent="0.2">
      <c r="B18" s="17"/>
      <c r="C18" s="18"/>
      <c r="D18" s="18"/>
    </row>
    <row r="19" spans="2:4" x14ac:dyDescent="0.2">
      <c r="B19" s="17"/>
      <c r="C19" s="18"/>
      <c r="D19" s="18"/>
    </row>
    <row r="20" spans="2:4" x14ac:dyDescent="0.2">
      <c r="B20" s="17"/>
      <c r="C20" s="18"/>
      <c r="D20" s="18"/>
    </row>
    <row r="21" spans="2:4" x14ac:dyDescent="0.2">
      <c r="B21" s="17"/>
      <c r="C21" s="18"/>
      <c r="D21" s="18"/>
    </row>
    <row r="22" spans="2:4" x14ac:dyDescent="0.2">
      <c r="B22" s="17"/>
      <c r="C22" s="18"/>
      <c r="D22" s="18"/>
    </row>
    <row r="23" spans="2:4" x14ac:dyDescent="0.2">
      <c r="B23" s="17"/>
      <c r="C23" s="18"/>
      <c r="D23" s="18"/>
    </row>
    <row r="24" spans="2:4" x14ac:dyDescent="0.2">
      <c r="B24" s="17"/>
      <c r="C24" s="18"/>
      <c r="D24" s="18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N1"/>
    <mergeCell ref="B2:D2"/>
    <mergeCell ref="F2:H2"/>
    <mergeCell ref="A3:C3"/>
    <mergeCell ref="D3:E3"/>
    <mergeCell ref="M5:M6"/>
    <mergeCell ref="N5:N6"/>
    <mergeCell ref="F5:F6"/>
    <mergeCell ref="G5:G6"/>
    <mergeCell ref="H5:I5"/>
    <mergeCell ref="J5:J6"/>
    <mergeCell ref="K5:K6"/>
    <mergeCell ref="L5:L6"/>
  </mergeCells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7A4A-47D8-4CBF-A5F8-9C224D64893A}">
  <sheetPr>
    <pageSetUpPr fitToPage="1"/>
  </sheetPr>
  <dimension ref="A1:N20"/>
  <sheetViews>
    <sheetView topLeftCell="A7" workbookViewId="0">
      <selection sqref="A1:N20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9" width="7.28515625" style="14" customWidth="1"/>
    <col min="10" max="10" width="11.7109375" style="14" customWidth="1"/>
    <col min="11" max="11" width="10.7109375" style="14" customWidth="1"/>
    <col min="12" max="12" width="9.140625" style="14"/>
    <col min="13" max="13" width="14.140625" style="14" customWidth="1"/>
    <col min="14" max="14" width="23.42578125" style="14" customWidth="1"/>
    <col min="15" max="16384" width="9.140625" style="14"/>
  </cols>
  <sheetData>
    <row r="1" spans="1:14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7" customHeight="1" x14ac:dyDescent="0.2">
      <c r="A2" s="4" t="s">
        <v>0</v>
      </c>
      <c r="B2" s="22" t="s">
        <v>39</v>
      </c>
      <c r="C2" s="22"/>
      <c r="D2" s="22"/>
      <c r="E2" s="4" t="s">
        <v>1</v>
      </c>
      <c r="F2" s="22" t="s">
        <v>19</v>
      </c>
      <c r="G2" s="22"/>
      <c r="H2" s="22"/>
      <c r="I2" s="7"/>
      <c r="J2" s="5"/>
      <c r="K2" s="5"/>
      <c r="L2" s="5"/>
      <c r="M2" s="4" t="s">
        <v>2</v>
      </c>
      <c r="N2" s="6" t="s">
        <v>20</v>
      </c>
    </row>
    <row r="3" spans="1:14" ht="15" x14ac:dyDescent="0.2">
      <c r="A3" s="23" t="s">
        <v>3</v>
      </c>
      <c r="B3" s="23"/>
      <c r="C3" s="23"/>
      <c r="D3" s="24">
        <v>45929</v>
      </c>
      <c r="E3" s="24"/>
      <c r="F3" s="13"/>
      <c r="G3" s="13"/>
      <c r="H3" s="5"/>
      <c r="I3" s="5"/>
      <c r="J3" s="5"/>
      <c r="K3" s="5"/>
      <c r="L3" s="5"/>
      <c r="M3" s="5"/>
      <c r="N3" s="7"/>
    </row>
    <row r="4" spans="1:1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19" t="s">
        <v>10</v>
      </c>
      <c r="G5" s="19" t="s">
        <v>11</v>
      </c>
      <c r="H5" s="27" t="s">
        <v>8</v>
      </c>
      <c r="I5" s="27"/>
      <c r="J5" s="19" t="s">
        <v>12</v>
      </c>
      <c r="K5" s="19" t="s">
        <v>13</v>
      </c>
      <c r="L5" s="19" t="s">
        <v>9</v>
      </c>
      <c r="M5" s="19" t="s">
        <v>14</v>
      </c>
      <c r="N5" s="26" t="s">
        <v>15</v>
      </c>
    </row>
    <row r="6" spans="1:14" ht="22.5" customHeight="1" x14ac:dyDescent="0.2">
      <c r="A6" s="25"/>
      <c r="B6" s="25"/>
      <c r="C6" s="25"/>
      <c r="D6" s="25"/>
      <c r="E6" s="25"/>
      <c r="F6" s="20"/>
      <c r="G6" s="20"/>
      <c r="H6" s="16">
        <v>1</v>
      </c>
      <c r="I6" s="16">
        <v>2</v>
      </c>
      <c r="J6" s="20"/>
      <c r="K6" s="20"/>
      <c r="L6" s="20"/>
      <c r="M6" s="20"/>
      <c r="N6" s="26"/>
    </row>
    <row r="7" spans="1:14" ht="142.5" x14ac:dyDescent="0.2">
      <c r="A7" s="2">
        <v>1</v>
      </c>
      <c r="B7" s="2" t="s">
        <v>22</v>
      </c>
      <c r="C7" s="2" t="s">
        <v>21</v>
      </c>
      <c r="D7" s="3" t="s">
        <v>32</v>
      </c>
      <c r="E7" s="1">
        <v>10</v>
      </c>
      <c r="F7" s="1">
        <v>10</v>
      </c>
      <c r="G7" s="29" t="s">
        <v>38</v>
      </c>
      <c r="H7" s="8">
        <v>45</v>
      </c>
      <c r="I7" s="8">
        <v>5</v>
      </c>
      <c r="J7" s="8">
        <f t="shared" ref="J7:J8" si="0">SUM(H7:I7)</f>
        <v>50</v>
      </c>
      <c r="K7" s="9">
        <v>70</v>
      </c>
      <c r="L7" s="10">
        <f>J7*100/K7</f>
        <v>71.428571428571431</v>
      </c>
      <c r="M7" s="11" t="s">
        <v>25</v>
      </c>
      <c r="N7" s="28" t="s">
        <v>36</v>
      </c>
    </row>
    <row r="8" spans="1:14" ht="142.5" x14ac:dyDescent="0.2">
      <c r="A8" s="2">
        <v>2</v>
      </c>
      <c r="B8" s="2" t="s">
        <v>23</v>
      </c>
      <c r="C8" s="2" t="s">
        <v>24</v>
      </c>
      <c r="D8" s="3" t="s">
        <v>33</v>
      </c>
      <c r="E8" s="1">
        <v>10</v>
      </c>
      <c r="F8" s="1">
        <v>10</v>
      </c>
      <c r="G8" s="29" t="s">
        <v>38</v>
      </c>
      <c r="H8" s="8">
        <v>8</v>
      </c>
      <c r="I8" s="8">
        <v>3</v>
      </c>
      <c r="J8" s="8">
        <f t="shared" si="0"/>
        <v>11</v>
      </c>
      <c r="K8" s="9">
        <v>70</v>
      </c>
      <c r="L8" s="10">
        <f t="shared" ref="L8" si="1">J8*100/K8</f>
        <v>15.714285714285714</v>
      </c>
      <c r="M8" s="11" t="s">
        <v>26</v>
      </c>
      <c r="N8" s="28" t="s">
        <v>36</v>
      </c>
    </row>
    <row r="9" spans="1:14" x14ac:dyDescent="0.2">
      <c r="J9" s="15"/>
    </row>
    <row r="10" spans="1:14" x14ac:dyDescent="0.2">
      <c r="J10" s="15"/>
    </row>
    <row r="11" spans="1:14" x14ac:dyDescent="0.2">
      <c r="B11" s="17" t="s">
        <v>17</v>
      </c>
      <c r="C11" s="18"/>
      <c r="D11" s="18"/>
    </row>
    <row r="12" spans="1:14" x14ac:dyDescent="0.2">
      <c r="B12" s="17"/>
      <c r="C12" s="17"/>
      <c r="D12" s="17"/>
    </row>
    <row r="13" spans="1:14" x14ac:dyDescent="0.2">
      <c r="B13" s="17" t="s">
        <v>18</v>
      </c>
      <c r="C13" s="18"/>
      <c r="D13" s="18"/>
    </row>
    <row r="14" spans="1:14" x14ac:dyDescent="0.2">
      <c r="B14" s="17"/>
      <c r="C14" s="18"/>
      <c r="D14" s="18"/>
    </row>
    <row r="15" spans="1:14" x14ac:dyDescent="0.2">
      <c r="B15" s="17"/>
      <c r="C15" s="18"/>
      <c r="D15" s="18"/>
    </row>
    <row r="16" spans="1:14" x14ac:dyDescent="0.2">
      <c r="B16" s="17"/>
      <c r="C16" s="18"/>
      <c r="D16" s="18"/>
    </row>
    <row r="17" spans="2:4" x14ac:dyDescent="0.2">
      <c r="B17" s="17"/>
      <c r="C17" s="18"/>
      <c r="D17" s="18"/>
    </row>
    <row r="18" spans="2:4" x14ac:dyDescent="0.2">
      <c r="B18" s="17"/>
      <c r="C18" s="18"/>
      <c r="D18" s="18"/>
    </row>
    <row r="19" spans="2:4" x14ac:dyDescent="0.2">
      <c r="B19" s="17"/>
      <c r="C19" s="18"/>
      <c r="D19" s="18"/>
    </row>
    <row r="20" spans="2:4" x14ac:dyDescent="0.2">
      <c r="B20" s="17"/>
      <c r="C20" s="18"/>
      <c r="D20" s="18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N1"/>
    <mergeCell ref="B2:D2"/>
    <mergeCell ref="F2:H2"/>
    <mergeCell ref="A3:C3"/>
    <mergeCell ref="D3:E3"/>
    <mergeCell ref="M5:M6"/>
    <mergeCell ref="N5:N6"/>
    <mergeCell ref="F5:F6"/>
    <mergeCell ref="G5:G6"/>
    <mergeCell ref="H5:I5"/>
    <mergeCell ref="J5:J6"/>
    <mergeCell ref="K5:K6"/>
    <mergeCell ref="L5:L6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F5D5-9BDF-4F6A-8A66-0A8A9B248094}">
  <sheetPr>
    <pageSetUpPr fitToPage="1"/>
  </sheetPr>
  <dimension ref="A1:N20"/>
  <sheetViews>
    <sheetView tabSelected="1" workbookViewId="0">
      <selection activeCell="B2" sqref="B2:D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9" width="7.28515625" style="14" customWidth="1"/>
    <col min="10" max="10" width="11.7109375" style="14" customWidth="1"/>
    <col min="11" max="11" width="10.7109375" style="14" customWidth="1"/>
    <col min="12" max="12" width="9.140625" style="14"/>
    <col min="13" max="13" width="14.140625" style="14" customWidth="1"/>
    <col min="14" max="14" width="23.42578125" style="14" customWidth="1"/>
    <col min="15" max="16384" width="9.140625" style="14"/>
  </cols>
  <sheetData>
    <row r="1" spans="1:14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7" customHeight="1" x14ac:dyDescent="0.2">
      <c r="A2" s="4" t="s">
        <v>0</v>
      </c>
      <c r="B2" s="22" t="s">
        <v>39</v>
      </c>
      <c r="C2" s="22"/>
      <c r="D2" s="22"/>
      <c r="E2" s="4" t="s">
        <v>1</v>
      </c>
      <c r="F2" s="22" t="s">
        <v>19</v>
      </c>
      <c r="G2" s="22"/>
      <c r="H2" s="22"/>
      <c r="I2" s="7"/>
      <c r="J2" s="5"/>
      <c r="K2" s="5"/>
      <c r="L2" s="5"/>
      <c r="M2" s="4" t="s">
        <v>2</v>
      </c>
      <c r="N2" s="6" t="s">
        <v>27</v>
      </c>
    </row>
    <row r="3" spans="1:14" ht="15" x14ac:dyDescent="0.2">
      <c r="A3" s="23" t="s">
        <v>3</v>
      </c>
      <c r="B3" s="23"/>
      <c r="C3" s="23"/>
      <c r="D3" s="24">
        <v>45929</v>
      </c>
      <c r="E3" s="24"/>
      <c r="F3" s="13"/>
      <c r="G3" s="13"/>
      <c r="H3" s="5"/>
      <c r="I3" s="5"/>
      <c r="J3" s="5"/>
      <c r="K3" s="5"/>
      <c r="L3" s="5"/>
      <c r="M3" s="5"/>
      <c r="N3" s="7"/>
    </row>
    <row r="4" spans="1:1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19" t="s">
        <v>10</v>
      </c>
      <c r="G5" s="19" t="s">
        <v>11</v>
      </c>
      <c r="H5" s="27" t="s">
        <v>8</v>
      </c>
      <c r="I5" s="27"/>
      <c r="J5" s="19" t="s">
        <v>12</v>
      </c>
      <c r="K5" s="19" t="s">
        <v>13</v>
      </c>
      <c r="L5" s="19" t="s">
        <v>9</v>
      </c>
      <c r="M5" s="19" t="s">
        <v>14</v>
      </c>
      <c r="N5" s="26" t="s">
        <v>15</v>
      </c>
    </row>
    <row r="6" spans="1:14" ht="22.5" customHeight="1" x14ac:dyDescent="0.2">
      <c r="A6" s="25"/>
      <c r="B6" s="25"/>
      <c r="C6" s="25"/>
      <c r="D6" s="25"/>
      <c r="E6" s="25"/>
      <c r="F6" s="20"/>
      <c r="G6" s="20"/>
      <c r="H6" s="16">
        <v>1</v>
      </c>
      <c r="I6" s="16">
        <v>2</v>
      </c>
      <c r="J6" s="20"/>
      <c r="K6" s="20"/>
      <c r="L6" s="20"/>
      <c r="M6" s="20"/>
      <c r="N6" s="26"/>
    </row>
    <row r="7" spans="1:14" ht="142.5" x14ac:dyDescent="0.2">
      <c r="A7" s="2">
        <v>1</v>
      </c>
      <c r="B7" s="2" t="s">
        <v>28</v>
      </c>
      <c r="C7" s="2" t="s">
        <v>29</v>
      </c>
      <c r="D7" s="3" t="s">
        <v>34</v>
      </c>
      <c r="E7" s="1">
        <v>11</v>
      </c>
      <c r="F7" s="1">
        <v>11</v>
      </c>
      <c r="G7" s="29" t="s">
        <v>37</v>
      </c>
      <c r="H7" s="8">
        <v>36</v>
      </c>
      <c r="I7" s="8">
        <v>0</v>
      </c>
      <c r="J7" s="8">
        <f t="shared" ref="J7:J8" si="0">SUM(H7:I7)</f>
        <v>36</v>
      </c>
      <c r="K7" s="9">
        <v>70</v>
      </c>
      <c r="L7" s="10">
        <f>J7*100/K7</f>
        <v>51.428571428571431</v>
      </c>
      <c r="M7" s="11" t="s">
        <v>25</v>
      </c>
      <c r="N7" s="28" t="s">
        <v>36</v>
      </c>
    </row>
    <row r="8" spans="1:14" ht="142.5" x14ac:dyDescent="0.2">
      <c r="A8" s="2">
        <v>2</v>
      </c>
      <c r="B8" s="2" t="s">
        <v>30</v>
      </c>
      <c r="C8" s="2" t="s">
        <v>31</v>
      </c>
      <c r="D8" s="3" t="s">
        <v>35</v>
      </c>
      <c r="E8" s="1">
        <v>11</v>
      </c>
      <c r="F8" s="1">
        <v>11</v>
      </c>
      <c r="G8" s="29" t="s">
        <v>38</v>
      </c>
      <c r="H8" s="8">
        <v>27</v>
      </c>
      <c r="I8" s="8">
        <v>0</v>
      </c>
      <c r="J8" s="8">
        <f t="shared" si="0"/>
        <v>27</v>
      </c>
      <c r="K8" s="9">
        <v>70</v>
      </c>
      <c r="L8" s="10">
        <f t="shared" ref="L8" si="1">J8*100/K8</f>
        <v>38.571428571428569</v>
      </c>
      <c r="M8" s="11" t="s">
        <v>26</v>
      </c>
      <c r="N8" s="28" t="s">
        <v>36</v>
      </c>
    </row>
    <row r="9" spans="1:14" x14ac:dyDescent="0.2">
      <c r="J9" s="15"/>
    </row>
    <row r="10" spans="1:14" x14ac:dyDescent="0.2">
      <c r="J10" s="15"/>
    </row>
    <row r="11" spans="1:14" x14ac:dyDescent="0.2">
      <c r="B11" s="17" t="s">
        <v>17</v>
      </c>
      <c r="C11" s="18"/>
      <c r="D11" s="18"/>
    </row>
    <row r="12" spans="1:14" x14ac:dyDescent="0.2">
      <c r="B12" s="17"/>
      <c r="C12" s="17"/>
      <c r="D12" s="17"/>
    </row>
    <row r="13" spans="1:14" x14ac:dyDescent="0.2">
      <c r="B13" s="17" t="s">
        <v>18</v>
      </c>
      <c r="C13" s="18"/>
      <c r="D13" s="18"/>
    </row>
    <row r="14" spans="1:14" x14ac:dyDescent="0.2">
      <c r="B14" s="17"/>
      <c r="C14" s="18"/>
      <c r="D14" s="18"/>
    </row>
    <row r="15" spans="1:14" x14ac:dyDescent="0.2">
      <c r="B15" s="17"/>
      <c r="C15" s="18"/>
      <c r="D15" s="18"/>
    </row>
    <row r="16" spans="1:14" x14ac:dyDescent="0.2">
      <c r="B16" s="17"/>
      <c r="C16" s="18"/>
      <c r="D16" s="18"/>
    </row>
    <row r="17" spans="2:4" x14ac:dyDescent="0.2">
      <c r="B17" s="17"/>
      <c r="C17" s="18"/>
      <c r="D17" s="18"/>
    </row>
    <row r="18" spans="2:4" x14ac:dyDescent="0.2">
      <c r="B18" s="17"/>
      <c r="C18" s="18"/>
      <c r="D18" s="18"/>
    </row>
    <row r="19" spans="2:4" x14ac:dyDescent="0.2">
      <c r="B19" s="17"/>
      <c r="C19" s="18"/>
      <c r="D19" s="18"/>
    </row>
    <row r="20" spans="2:4" x14ac:dyDescent="0.2">
      <c r="B20" s="17"/>
      <c r="C20" s="18"/>
      <c r="D20" s="18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N1"/>
    <mergeCell ref="B2:D2"/>
    <mergeCell ref="F2:H2"/>
    <mergeCell ref="A3:C3"/>
    <mergeCell ref="D3:E3"/>
    <mergeCell ref="M5:M6"/>
    <mergeCell ref="N5:N6"/>
    <mergeCell ref="F5:F6"/>
    <mergeCell ref="G5:G6"/>
    <mergeCell ref="H5:I5"/>
    <mergeCell ref="J5:J6"/>
    <mergeCell ref="K5:K6"/>
    <mergeCell ref="L5:L6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</vt:lpstr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2025-10-03T08:03:38Z</cp:lastPrinted>
  <dcterms:created xsi:type="dcterms:W3CDTF">2024-09-20T08:57:48Z</dcterms:created>
  <dcterms:modified xsi:type="dcterms:W3CDTF">2025-10-03T08:03:47Z</dcterms:modified>
</cp:coreProperties>
</file>