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Завхоз\Downloads\"/>
    </mc:Choice>
  </mc:AlternateContent>
  <bookViews>
    <workbookView xWindow="-120" yWindow="-120" windowWidth="20730" windowHeight="11760" activeTab="5"/>
  </bookViews>
  <sheets>
    <sheet name="5 кл." sheetId="18" r:id="rId1"/>
    <sheet name="6 кл." sheetId="25" r:id="rId2"/>
    <sheet name="7 кл." sheetId="26" r:id="rId3"/>
    <sheet name="8 кл." sheetId="27" r:id="rId4"/>
    <sheet name="9 кл." sheetId="28" r:id="rId5"/>
    <sheet name="10 кл" sheetId="30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30" l="1"/>
  <c r="N9" i="30" s="1"/>
  <c r="L8" i="30"/>
  <c r="N8" i="30" s="1"/>
  <c r="L9" i="28"/>
  <c r="N9" i="28" s="1"/>
  <c r="L8" i="28"/>
  <c r="N8" i="28" s="1"/>
  <c r="L11" i="27"/>
  <c r="N11" i="27" s="1"/>
  <c r="L10" i="27"/>
  <c r="N10" i="27" s="1"/>
  <c r="L9" i="27"/>
  <c r="N9" i="27" s="1"/>
  <c r="L8" i="27"/>
  <c r="N8" i="27" s="1"/>
  <c r="L10" i="26"/>
  <c r="N10" i="26" s="1"/>
  <c r="L9" i="26"/>
  <c r="N9" i="26" s="1"/>
  <c r="L8" i="26"/>
  <c r="N8" i="26" s="1"/>
  <c r="L9" i="25"/>
  <c r="N9" i="25" s="1"/>
  <c r="L8" i="25"/>
  <c r="N8" i="25" s="1"/>
  <c r="L10" i="18"/>
  <c r="N10" i="18" s="1"/>
  <c r="L9" i="18"/>
  <c r="N9" i="18" s="1"/>
  <c r="L8" i="18"/>
  <c r="N8" i="18" s="1"/>
</calcChain>
</file>

<file path=xl/sharedStrings.xml><?xml version="1.0" encoding="utf-8"?>
<sst xmlns="http://schemas.openxmlformats.org/spreadsheetml/2006/main" count="264" uniqueCount="90">
  <si>
    <t>Ведомость оценивания работ участников школьного этапа олимпиады в 2024-2025 учебном году</t>
  </si>
  <si>
    <t>ОО</t>
  </si>
  <si>
    <t>по</t>
  </si>
  <si>
    <t>Класс</t>
  </si>
  <si>
    <t>Дата проведения:</t>
  </si>
  <si>
    <t>№ п/п</t>
  </si>
  <si>
    <t>Фамилия</t>
  </si>
  <si>
    <t>Имя</t>
  </si>
  <si>
    <t xml:space="preserve">Отчество </t>
  </si>
  <si>
    <t>Учитель</t>
  </si>
  <si>
    <t xml:space="preserve">Количество баллов за задание </t>
  </si>
  <si>
    <t xml:space="preserve">Общий балл
</t>
  </si>
  <si>
    <t>Максимальный балл</t>
  </si>
  <si>
    <t>% Выполнения</t>
  </si>
  <si>
    <t>Рейтинг (Победитель/ призер/участник)</t>
  </si>
  <si>
    <t xml:space="preserve">Члены жюри:    ___________  ________________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</si>
  <si>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 xml:space="preserve">Председатель жюри: ___________  ________________ </t>
  </si>
  <si>
    <t>5</t>
  </si>
  <si>
    <t>6</t>
  </si>
  <si>
    <t>7</t>
  </si>
  <si>
    <t>8</t>
  </si>
  <si>
    <t>9</t>
  </si>
  <si>
    <t>10</t>
  </si>
  <si>
    <t>английскому языку</t>
  </si>
  <si>
    <t>Listening (макс. 10 б.)</t>
  </si>
  <si>
    <t>Reading (макс. 15 б.)</t>
  </si>
  <si>
    <t>Use of English (макс. 35 б.)</t>
  </si>
  <si>
    <t>Устная речь 
(макс. 14 б)</t>
  </si>
  <si>
    <t>Integrated Listening and Reading (макс. 7 б.)</t>
  </si>
  <si>
    <t>Reading (макс. 19 б.)</t>
  </si>
  <si>
    <t>Use of English (макс. 34 б.)</t>
  </si>
  <si>
    <t>Устная речь 
(макс. 15 б)</t>
  </si>
  <si>
    <t>Listening (макс. 15 б.)</t>
  </si>
  <si>
    <t>Use of English (макс. 25 б.)</t>
  </si>
  <si>
    <t>Устная речь 
(макс. 16 б)</t>
  </si>
  <si>
    <t>Устный тур</t>
  </si>
  <si>
    <t>Письменный тур</t>
  </si>
  <si>
    <t>Глеб</t>
  </si>
  <si>
    <t xml:space="preserve">Автух </t>
  </si>
  <si>
    <t>Анна</t>
  </si>
  <si>
    <t>Арина</t>
  </si>
  <si>
    <t>Боровских</t>
  </si>
  <si>
    <t>Храповецкая Ольга Георгиевна</t>
  </si>
  <si>
    <t>ЧОУ Филофеевская гимназия</t>
  </si>
  <si>
    <t>Победитель</t>
  </si>
  <si>
    <t>Призер</t>
  </si>
  <si>
    <t>Александрович</t>
  </si>
  <si>
    <t>Ильична</t>
  </si>
  <si>
    <t>Александровна</t>
  </si>
  <si>
    <t xml:space="preserve">Кацай </t>
  </si>
  <si>
    <t>Анфиса</t>
  </si>
  <si>
    <t>Полякова Т.В.</t>
  </si>
  <si>
    <t>Щур</t>
  </si>
  <si>
    <t>Карина</t>
  </si>
  <si>
    <t>София</t>
  </si>
  <si>
    <t>Романовна</t>
  </si>
  <si>
    <t>Терещенкова Ирина Сергеевна</t>
  </si>
  <si>
    <t>Якуби</t>
  </si>
  <si>
    <t>Шишко</t>
  </si>
  <si>
    <t>Максим</t>
  </si>
  <si>
    <t>Михайлович</t>
  </si>
  <si>
    <t xml:space="preserve">Синеглазова </t>
  </si>
  <si>
    <t>Станислава</t>
  </si>
  <si>
    <t>Владимировна</t>
  </si>
  <si>
    <t xml:space="preserve"> Терещенкова Ирина Сергеевна</t>
  </si>
  <si>
    <t>Соха</t>
  </si>
  <si>
    <t>Елизавета</t>
  </si>
  <si>
    <t>Анатольевна</t>
  </si>
  <si>
    <t xml:space="preserve">Погудин </t>
  </si>
  <si>
    <t>Петр</t>
  </si>
  <si>
    <t>Максимович</t>
  </si>
  <si>
    <t>Зуева</t>
  </si>
  <si>
    <t>Мария</t>
  </si>
  <si>
    <t>Евгеньевна</t>
  </si>
  <si>
    <t>Ильин</t>
  </si>
  <si>
    <t>Данил</t>
  </si>
  <si>
    <t>Сергеевич</t>
  </si>
  <si>
    <t>Пашковский</t>
  </si>
  <si>
    <t>Владислав</t>
  </si>
  <si>
    <t>Павлович</t>
  </si>
  <si>
    <t>Черепанова</t>
  </si>
  <si>
    <t>Екатерина</t>
  </si>
  <si>
    <t>Денисовна</t>
  </si>
  <si>
    <t>Беспалов</t>
  </si>
  <si>
    <t>Герман</t>
  </si>
  <si>
    <t>Алексеевич</t>
  </si>
  <si>
    <t>Ткаличев</t>
  </si>
  <si>
    <t>Вячеслав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</si>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</sst>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Liberation Sans"/>
      <family val="2"/>
      <charset val="204"/>
    </font>
    <font>
      <b/>
      <sz val="12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left"/>
      <protection locked="0"/>
    </xf>
    <xf numFmtId="14" fontId="4" fillId="0" borderId="2" xfId="1" applyNumberFormat="1" applyFont="1" applyBorder="1" applyAlignment="1" applyProtection="1">
      <alignment horizontal="left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1" applyFont="1"/>
    <xf numFmtId="0" fontId="4" fillId="0" borderId="2" xfId="1" applyFont="1" applyBorder="1" applyProtection="1">
      <protection locked="0"/>
    </xf>
    <xf numFmtId="0" fontId="4" fillId="0" borderId="2" xfId="1" applyFont="1" applyBorder="1" applyAlignment="1" applyProtection="1">
      <alignment horizontal="center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1" fontId="4" fillId="0" borderId="2" xfId="2" applyNumberFormat="1" applyFont="1" applyBorder="1" applyAlignment="1" applyProtection="1">
      <alignment horizontal="center"/>
      <protection hidden="1"/>
    </xf>
    <xf numFmtId="0" fontId="4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5" fillId="0" borderId="8" xfId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hidden="1"/>
    </xf>
    <xf numFmtId="0" fontId="5" fillId="0" borderId="5" xfId="1" applyFont="1" applyBorder="1" applyAlignment="1" applyProtection="1">
      <alignment horizontal="center" vertical="center" wrapText="1"/>
      <protection hidden="1"/>
    </xf>
    <xf numFmtId="0" fontId="5" fillId="0" borderId="4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left" vertical="top" wrapText="1"/>
      <protection locked="0"/>
    </xf>
    <xf numFmtId="0" fontId="5" fillId="0" borderId="2" xfId="1" applyFont="1" applyBorder="1" applyAlignment="1" applyProtection="1">
      <alignment horizontal="center" vertical="center"/>
      <protection hidden="1"/>
    </xf>
    <xf numFmtId="0" fontId="5" fillId="0" borderId="6" xfId="1" applyFont="1" applyBorder="1" applyAlignment="1" applyProtection="1">
      <alignment horizontal="center" vertical="center" wrapText="1"/>
      <protection hidden="1"/>
    </xf>
    <xf numFmtId="0" fontId="5" fillId="0" borderId="7" xfId="1" applyFont="1" applyBorder="1" applyAlignment="1" applyProtection="1">
      <alignment horizontal="center" vertical="center" wrapText="1"/>
      <protection hidden="1"/>
    </xf>
    <xf numFmtId="0" fontId="5" fillId="0" borderId="8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14" fontId="3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3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D3" workbookViewId="0">
      <selection activeCell="A11" sqref="A11:XFD27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32.140625" customWidth="1"/>
    <col min="8" max="8" width="15.140625" customWidth="1"/>
    <col min="9" max="9" width="13" customWidth="1"/>
    <col min="10" max="10" width="15.42578125" customWidth="1"/>
    <col min="11" max="11" width="13.140625" customWidth="1"/>
    <col min="14" max="14" width="9.5703125" customWidth="1"/>
    <col min="15" max="15" width="23.42578125" customWidth="1"/>
  </cols>
  <sheetData>
    <row r="1" spans="1:15" ht="39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7" customHeight="1" x14ac:dyDescent="0.25">
      <c r="A2" s="1" t="s">
        <v>1</v>
      </c>
      <c r="B2" s="28" t="s">
        <v>43</v>
      </c>
      <c r="C2" s="28"/>
      <c r="D2" s="28"/>
      <c r="E2" s="1" t="s">
        <v>2</v>
      </c>
      <c r="F2" s="28" t="s">
        <v>23</v>
      </c>
      <c r="G2" s="28"/>
      <c r="H2" s="2"/>
      <c r="I2" s="2"/>
      <c r="J2" s="2"/>
      <c r="K2" s="2"/>
      <c r="L2" s="2"/>
      <c r="M2" s="2"/>
      <c r="N2" s="1" t="s">
        <v>3</v>
      </c>
      <c r="O2" s="3" t="s">
        <v>17</v>
      </c>
    </row>
    <row r="3" spans="1:15" x14ac:dyDescent="0.25">
      <c r="A3" s="29" t="s">
        <v>4</v>
      </c>
      <c r="B3" s="29"/>
      <c r="C3" s="29"/>
      <c r="D3" s="30">
        <v>45590</v>
      </c>
      <c r="E3" s="30"/>
      <c r="F3" s="2"/>
      <c r="G3" s="2"/>
      <c r="H3" s="2"/>
      <c r="I3" s="2"/>
      <c r="J3" s="2"/>
      <c r="K3" s="2"/>
      <c r="L3" s="2"/>
      <c r="M3" s="2"/>
      <c r="N3" s="2"/>
      <c r="O3" s="4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customHeight="1" x14ac:dyDescent="0.25">
      <c r="A5" s="23" t="s">
        <v>5</v>
      </c>
      <c r="B5" s="23" t="s">
        <v>6</v>
      </c>
      <c r="C5" s="23" t="s">
        <v>7</v>
      </c>
      <c r="D5" s="23" t="s">
        <v>8</v>
      </c>
      <c r="E5" s="23" t="s">
        <v>3</v>
      </c>
      <c r="F5" s="23" t="s">
        <v>9</v>
      </c>
      <c r="G5" s="23" t="s">
        <v>1</v>
      </c>
      <c r="H5" s="24" t="s">
        <v>10</v>
      </c>
      <c r="I5" s="25"/>
      <c r="J5" s="25"/>
      <c r="K5" s="26"/>
      <c r="L5" s="19" t="s">
        <v>11</v>
      </c>
      <c r="M5" s="19" t="s">
        <v>12</v>
      </c>
      <c r="N5" s="19" t="s">
        <v>13</v>
      </c>
      <c r="O5" s="19" t="s">
        <v>14</v>
      </c>
    </row>
    <row r="6" spans="1:15" ht="15" customHeight="1" x14ac:dyDescent="0.25">
      <c r="A6" s="23"/>
      <c r="B6" s="23"/>
      <c r="C6" s="23"/>
      <c r="D6" s="23"/>
      <c r="E6" s="23"/>
      <c r="F6" s="23"/>
      <c r="G6" s="23"/>
      <c r="H6" s="24" t="s">
        <v>36</v>
      </c>
      <c r="I6" s="25"/>
      <c r="J6" s="25"/>
      <c r="K6" s="17" t="s">
        <v>35</v>
      </c>
      <c r="L6" s="20"/>
      <c r="M6" s="20"/>
      <c r="N6" s="20"/>
      <c r="O6" s="20"/>
    </row>
    <row r="7" spans="1:15" ht="42.75" x14ac:dyDescent="0.25">
      <c r="A7" s="23"/>
      <c r="B7" s="23"/>
      <c r="C7" s="23"/>
      <c r="D7" s="23"/>
      <c r="E7" s="23"/>
      <c r="F7" s="23"/>
      <c r="G7" s="23"/>
      <c r="H7" s="16" t="s">
        <v>24</v>
      </c>
      <c r="I7" s="16" t="s">
        <v>25</v>
      </c>
      <c r="J7" s="16" t="s">
        <v>26</v>
      </c>
      <c r="K7" s="16" t="s">
        <v>27</v>
      </c>
      <c r="L7" s="21"/>
      <c r="M7" s="21"/>
      <c r="N7" s="21"/>
      <c r="O7" s="21"/>
    </row>
    <row r="8" spans="1:15" ht="29.25" x14ac:dyDescent="0.25">
      <c r="A8" s="6">
        <v>1</v>
      </c>
      <c r="B8" s="6" t="s">
        <v>38</v>
      </c>
      <c r="C8" s="6" t="s">
        <v>40</v>
      </c>
      <c r="D8" s="7" t="s">
        <v>48</v>
      </c>
      <c r="E8" s="5">
        <v>5</v>
      </c>
      <c r="F8" s="18" t="s">
        <v>42</v>
      </c>
      <c r="G8" s="18" t="s">
        <v>43</v>
      </c>
      <c r="H8" s="11">
        <v>6</v>
      </c>
      <c r="I8" s="11">
        <v>12</v>
      </c>
      <c r="J8" s="11">
        <v>33</v>
      </c>
      <c r="K8" s="11">
        <v>9</v>
      </c>
      <c r="L8" s="12">
        <f t="shared" ref="L8:L10" si="0">SUM(H8:K8)</f>
        <v>60</v>
      </c>
      <c r="M8" s="13">
        <v>74</v>
      </c>
      <c r="N8" s="14">
        <f>100*L8/M8</f>
        <v>81.081081081081081</v>
      </c>
      <c r="O8" s="15" t="s">
        <v>44</v>
      </c>
    </row>
    <row r="9" spans="1:15" x14ac:dyDescent="0.25">
      <c r="A9" s="6">
        <v>2</v>
      </c>
      <c r="B9" s="6" t="s">
        <v>57</v>
      </c>
      <c r="C9" s="6" t="s">
        <v>54</v>
      </c>
      <c r="D9" s="7" t="s">
        <v>55</v>
      </c>
      <c r="E9" s="5">
        <v>5</v>
      </c>
      <c r="F9" s="11" t="s">
        <v>56</v>
      </c>
      <c r="G9" s="11" t="s">
        <v>43</v>
      </c>
      <c r="H9" s="11">
        <v>10</v>
      </c>
      <c r="I9" s="11">
        <v>15</v>
      </c>
      <c r="J9" s="11">
        <v>31</v>
      </c>
      <c r="K9" s="11">
        <v>12</v>
      </c>
      <c r="L9" s="12">
        <f t="shared" si="0"/>
        <v>68</v>
      </c>
      <c r="M9" s="13">
        <v>74</v>
      </c>
      <c r="N9" s="14">
        <f t="shared" ref="N9:N10" si="1">100*L9/M9</f>
        <v>91.891891891891888</v>
      </c>
      <c r="O9" s="15" t="s">
        <v>44</v>
      </c>
    </row>
    <row r="10" spans="1:15" x14ac:dyDescent="0.25">
      <c r="A10" s="6">
        <v>3</v>
      </c>
      <c r="B10" s="6" t="s">
        <v>58</v>
      </c>
      <c r="C10" s="6" t="s">
        <v>59</v>
      </c>
      <c r="D10" s="7" t="s">
        <v>60</v>
      </c>
      <c r="E10" s="5">
        <v>5</v>
      </c>
      <c r="F10" s="11" t="s">
        <v>56</v>
      </c>
      <c r="G10" s="11" t="s">
        <v>43</v>
      </c>
      <c r="H10" s="11">
        <v>10</v>
      </c>
      <c r="I10" s="11">
        <v>13</v>
      </c>
      <c r="J10" s="11">
        <v>27</v>
      </c>
      <c r="K10" s="11">
        <v>10</v>
      </c>
      <c r="L10" s="12">
        <f t="shared" si="0"/>
        <v>60</v>
      </c>
      <c r="M10" s="13">
        <v>74</v>
      </c>
      <c r="N10" s="14">
        <f t="shared" si="1"/>
        <v>81.081081081081081</v>
      </c>
      <c r="O10" s="15" t="s">
        <v>45</v>
      </c>
    </row>
    <row r="11" spans="1:15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8"/>
      <c r="M11" s="8"/>
      <c r="N11" s="8"/>
      <c r="O11" s="8"/>
    </row>
    <row r="12" spans="1:15" x14ac:dyDescent="0.25">
      <c r="A12" s="8"/>
      <c r="B12" s="8"/>
      <c r="C12" s="8"/>
      <c r="D12" s="8"/>
      <c r="E12" s="8"/>
      <c r="F12" s="8"/>
      <c r="G12" s="8"/>
      <c r="H12" s="9"/>
      <c r="I12" s="9"/>
      <c r="J12" s="9"/>
      <c r="K12" s="9"/>
      <c r="L12" s="8"/>
      <c r="M12" s="8"/>
      <c r="N12" s="8"/>
      <c r="O12" s="8"/>
    </row>
    <row r="13" spans="1:15" x14ac:dyDescent="0.25">
      <c r="A13" s="10"/>
      <c r="B13" s="22" t="s">
        <v>16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0"/>
      <c r="N13" s="10"/>
      <c r="O13" s="10"/>
    </row>
    <row r="14" spans="1:15" x14ac:dyDescent="0.25">
      <c r="A14" s="1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/>
      <c r="N14" s="10"/>
      <c r="O14" s="10"/>
    </row>
    <row r="15" spans="1:15" x14ac:dyDescent="0.25">
      <c r="A15" s="10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0"/>
      <c r="N15" s="10"/>
      <c r="O15" s="10"/>
    </row>
    <row r="16" spans="1:15" x14ac:dyDescent="0.25">
      <c r="A16" s="10"/>
      <c r="B16" s="22" t="s">
        <v>15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/>
      <c r="N16" s="10"/>
      <c r="O16" s="10"/>
    </row>
    <row r="17" spans="1:15" x14ac:dyDescent="0.25">
      <c r="A17" s="1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0"/>
      <c r="O17" s="10"/>
    </row>
    <row r="18" spans="1:15" x14ac:dyDescent="0.25">
      <c r="A18" s="10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0"/>
      <c r="O18" s="10"/>
    </row>
    <row r="19" spans="1:15" x14ac:dyDescent="0.25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0"/>
      <c r="O19" s="10"/>
    </row>
    <row r="20" spans="1:15" x14ac:dyDescent="0.25">
      <c r="A20" s="1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0"/>
      <c r="O20" s="10"/>
    </row>
    <row r="21" spans="1:15" x14ac:dyDescent="0.25">
      <c r="A21" s="1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0"/>
      <c r="O21" s="10"/>
    </row>
    <row r="22" spans="1:15" ht="29.25" customHeight="1" x14ac:dyDescent="0.25">
      <c r="A22" s="1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0"/>
      <c r="N22" s="10"/>
      <c r="O22" s="10"/>
    </row>
    <row r="23" spans="1: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</sheetData>
  <sheetProtection formatCells="0" formatRows="0" insertRows="0" deleteRows="0" sort="0" autoFilter="0" pivotTables="0"/>
  <mergeCells count="20">
    <mergeCell ref="A5:A7"/>
    <mergeCell ref="B5:B7"/>
    <mergeCell ref="C5:C7"/>
    <mergeCell ref="D5:D7"/>
    <mergeCell ref="E5:E7"/>
    <mergeCell ref="A1:O1"/>
    <mergeCell ref="B2:D2"/>
    <mergeCell ref="F2:G2"/>
    <mergeCell ref="A3:C3"/>
    <mergeCell ref="D3:E3"/>
    <mergeCell ref="O5:O7"/>
    <mergeCell ref="B13:L15"/>
    <mergeCell ref="B16:L22"/>
    <mergeCell ref="F5:F7"/>
    <mergeCell ref="G5:G7"/>
    <mergeCell ref="H5:K5"/>
    <mergeCell ref="L5:L7"/>
    <mergeCell ref="M5:M7"/>
    <mergeCell ref="N5:N7"/>
    <mergeCell ref="H6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D1" workbookViewId="0">
      <selection activeCell="B10" sqref="A10:XFD27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8" width="15.140625" customWidth="1"/>
    <col min="9" max="9" width="13" customWidth="1"/>
    <col min="10" max="10" width="15.42578125" customWidth="1"/>
    <col min="11" max="11" width="13.140625" customWidth="1"/>
    <col min="14" max="14" width="9.5703125" customWidth="1"/>
    <col min="15" max="15" width="23.42578125" customWidth="1"/>
  </cols>
  <sheetData>
    <row r="1" spans="1:15" ht="39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7" customHeight="1" x14ac:dyDescent="0.25">
      <c r="A2" s="1" t="s">
        <v>1</v>
      </c>
      <c r="B2" s="28" t="s">
        <v>43</v>
      </c>
      <c r="C2" s="28"/>
      <c r="D2" s="28"/>
      <c r="E2" s="1" t="s">
        <v>2</v>
      </c>
      <c r="F2" s="28" t="s">
        <v>23</v>
      </c>
      <c r="G2" s="28"/>
      <c r="H2" s="2"/>
      <c r="I2" s="2"/>
      <c r="J2" s="2"/>
      <c r="K2" s="2"/>
      <c r="L2" s="2"/>
      <c r="M2" s="2"/>
      <c r="N2" s="1" t="s">
        <v>3</v>
      </c>
      <c r="O2" s="3" t="s">
        <v>18</v>
      </c>
    </row>
    <row r="3" spans="1:15" x14ac:dyDescent="0.25">
      <c r="A3" s="29" t="s">
        <v>4</v>
      </c>
      <c r="B3" s="29"/>
      <c r="C3" s="29"/>
      <c r="D3" s="30">
        <v>45590</v>
      </c>
      <c r="E3" s="30"/>
      <c r="F3" s="2"/>
      <c r="G3" s="2"/>
      <c r="H3" s="2"/>
      <c r="I3" s="2"/>
      <c r="J3" s="2"/>
      <c r="K3" s="2"/>
      <c r="L3" s="2"/>
      <c r="M3" s="2"/>
      <c r="N3" s="2"/>
      <c r="O3" s="4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3" t="s">
        <v>5</v>
      </c>
      <c r="B5" s="23" t="s">
        <v>6</v>
      </c>
      <c r="C5" s="23" t="s">
        <v>7</v>
      </c>
      <c r="D5" s="23" t="s">
        <v>8</v>
      </c>
      <c r="E5" s="23" t="s">
        <v>3</v>
      </c>
      <c r="F5" s="23" t="s">
        <v>9</v>
      </c>
      <c r="G5" s="23" t="s">
        <v>1</v>
      </c>
      <c r="H5" s="31" t="s">
        <v>10</v>
      </c>
      <c r="I5" s="31"/>
      <c r="J5" s="31"/>
      <c r="K5" s="31"/>
      <c r="L5" s="19" t="s">
        <v>11</v>
      </c>
      <c r="M5" s="19" t="s">
        <v>12</v>
      </c>
      <c r="N5" s="19" t="s">
        <v>13</v>
      </c>
      <c r="O5" s="19" t="s">
        <v>14</v>
      </c>
    </row>
    <row r="6" spans="1:15" x14ac:dyDescent="0.25">
      <c r="A6" s="23"/>
      <c r="B6" s="23"/>
      <c r="C6" s="23"/>
      <c r="D6" s="23"/>
      <c r="E6" s="23"/>
      <c r="F6" s="23"/>
      <c r="G6" s="23"/>
      <c r="H6" s="24" t="s">
        <v>36</v>
      </c>
      <c r="I6" s="25"/>
      <c r="J6" s="26"/>
      <c r="K6" s="16" t="s">
        <v>35</v>
      </c>
      <c r="L6" s="20"/>
      <c r="M6" s="20"/>
      <c r="N6" s="20"/>
      <c r="O6" s="20"/>
    </row>
    <row r="7" spans="1:15" ht="42.75" x14ac:dyDescent="0.25">
      <c r="A7" s="23"/>
      <c r="B7" s="23"/>
      <c r="C7" s="23"/>
      <c r="D7" s="23"/>
      <c r="E7" s="23"/>
      <c r="F7" s="23"/>
      <c r="G7" s="23"/>
      <c r="H7" s="16" t="s">
        <v>24</v>
      </c>
      <c r="I7" s="16" t="s">
        <v>25</v>
      </c>
      <c r="J7" s="16" t="s">
        <v>26</v>
      </c>
      <c r="K7" s="16" t="s">
        <v>27</v>
      </c>
      <c r="L7" s="21"/>
      <c r="M7" s="21"/>
      <c r="N7" s="21"/>
      <c r="O7" s="21"/>
    </row>
    <row r="8" spans="1:15" x14ac:dyDescent="0.25">
      <c r="A8" s="6">
        <v>1</v>
      </c>
      <c r="B8" s="6" t="s">
        <v>61</v>
      </c>
      <c r="C8" s="6" t="s">
        <v>62</v>
      </c>
      <c r="D8" s="7" t="s">
        <v>63</v>
      </c>
      <c r="E8" s="5">
        <v>6</v>
      </c>
      <c r="F8" s="11" t="s">
        <v>64</v>
      </c>
      <c r="G8" s="11" t="s">
        <v>43</v>
      </c>
      <c r="H8" s="11">
        <v>10</v>
      </c>
      <c r="I8" s="11">
        <v>15</v>
      </c>
      <c r="J8" s="11">
        <v>20</v>
      </c>
      <c r="K8" s="11">
        <v>10</v>
      </c>
      <c r="L8" s="12">
        <f t="shared" ref="L8:L9" si="0">SUM(H8:K8)</f>
        <v>55</v>
      </c>
      <c r="M8" s="13">
        <v>74</v>
      </c>
      <c r="N8" s="14">
        <f>100*L8/M8</f>
        <v>74.324324324324323</v>
      </c>
      <c r="O8" s="15" t="s">
        <v>45</v>
      </c>
    </row>
    <row r="9" spans="1:15" x14ac:dyDescent="0.25">
      <c r="A9" s="6">
        <v>2</v>
      </c>
      <c r="B9" s="6" t="s">
        <v>65</v>
      </c>
      <c r="C9" s="6" t="s">
        <v>66</v>
      </c>
      <c r="D9" s="7" t="s">
        <v>67</v>
      </c>
      <c r="E9" s="5">
        <v>6</v>
      </c>
      <c r="F9" s="11" t="s">
        <v>56</v>
      </c>
      <c r="G9" s="11" t="s">
        <v>43</v>
      </c>
      <c r="H9" s="11">
        <v>10</v>
      </c>
      <c r="I9" s="11">
        <v>14</v>
      </c>
      <c r="J9" s="11">
        <v>30</v>
      </c>
      <c r="K9" s="11">
        <v>12</v>
      </c>
      <c r="L9" s="12">
        <f t="shared" si="0"/>
        <v>66</v>
      </c>
      <c r="M9" s="13">
        <v>74</v>
      </c>
      <c r="N9" s="14">
        <f t="shared" ref="N9" si="1">100*L9/M9</f>
        <v>89.189189189189193</v>
      </c>
      <c r="O9" s="15" t="s">
        <v>44</v>
      </c>
    </row>
    <row r="10" spans="1:15" x14ac:dyDescent="0.25">
      <c r="A10" s="8"/>
      <c r="B10" s="8"/>
      <c r="C10" s="8"/>
      <c r="D10" s="8"/>
      <c r="E10" s="8"/>
      <c r="F10" s="8"/>
      <c r="G10" s="8"/>
      <c r="H10" s="9"/>
      <c r="I10" s="9"/>
      <c r="J10" s="9"/>
      <c r="K10" s="9"/>
      <c r="L10" s="8"/>
      <c r="M10" s="8"/>
      <c r="N10" s="8"/>
      <c r="O10" s="8"/>
    </row>
    <row r="11" spans="1:15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8"/>
      <c r="M11" s="8"/>
      <c r="N11" s="8"/>
      <c r="O11" s="8"/>
    </row>
    <row r="12" spans="1:15" x14ac:dyDescent="0.25">
      <c r="A12" s="10"/>
      <c r="B12" s="22" t="s">
        <v>16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0"/>
      <c r="N12" s="10"/>
      <c r="O12" s="10"/>
    </row>
    <row r="13" spans="1:15" x14ac:dyDescent="0.25">
      <c r="A13" s="1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0"/>
      <c r="N13" s="10"/>
      <c r="O13" s="10"/>
    </row>
    <row r="14" spans="1:15" x14ac:dyDescent="0.25">
      <c r="A14" s="1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/>
      <c r="N14" s="10"/>
      <c r="O14" s="10"/>
    </row>
    <row r="15" spans="1:15" x14ac:dyDescent="0.25">
      <c r="A15" s="10"/>
      <c r="B15" s="22" t="s">
        <v>15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0"/>
      <c r="N15" s="10"/>
      <c r="O15" s="10"/>
    </row>
    <row r="16" spans="1:15" x14ac:dyDescent="0.25">
      <c r="A16" s="10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/>
      <c r="N16" s="10"/>
      <c r="O16" s="10"/>
    </row>
    <row r="17" spans="1:15" x14ac:dyDescent="0.25">
      <c r="A17" s="1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0"/>
      <c r="O17" s="10"/>
    </row>
    <row r="18" spans="1:15" x14ac:dyDescent="0.25">
      <c r="A18" s="10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0"/>
      <c r="O18" s="10"/>
    </row>
    <row r="19" spans="1:15" x14ac:dyDescent="0.25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0"/>
      <c r="O19" s="10"/>
    </row>
    <row r="20" spans="1:15" x14ac:dyDescent="0.25">
      <c r="A20" s="1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0"/>
      <c r="O20" s="10"/>
    </row>
    <row r="21" spans="1:15" ht="29.25" customHeight="1" x14ac:dyDescent="0.25">
      <c r="A21" s="1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0"/>
      <c r="O21" s="10"/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</sheetData>
  <sheetProtection formatCells="0" formatRows="0" insertRows="0" deleteRows="0" sort="0" autoFilter="0" pivotTables="0"/>
  <mergeCells count="20">
    <mergeCell ref="O5:O7"/>
    <mergeCell ref="B12:L14"/>
    <mergeCell ref="B15:L21"/>
    <mergeCell ref="H6:J6"/>
    <mergeCell ref="F5:F7"/>
    <mergeCell ref="G5:G7"/>
    <mergeCell ref="H5:K5"/>
    <mergeCell ref="L5:L7"/>
    <mergeCell ref="M5:M7"/>
    <mergeCell ref="N5:N7"/>
    <mergeCell ref="A1:O1"/>
    <mergeCell ref="B2:D2"/>
    <mergeCell ref="F2:G2"/>
    <mergeCell ref="A3:C3"/>
    <mergeCell ref="D3:E3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D3" workbookViewId="0">
      <selection activeCell="A11" sqref="A11:XFD27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31" customWidth="1"/>
    <col min="8" max="8" width="15.140625" customWidth="1"/>
    <col min="9" max="9" width="13" customWidth="1"/>
    <col min="10" max="10" width="15.42578125" customWidth="1"/>
    <col min="11" max="11" width="13.140625" customWidth="1"/>
    <col min="14" max="14" width="9.5703125" customWidth="1"/>
    <col min="15" max="15" width="23.42578125" customWidth="1"/>
  </cols>
  <sheetData>
    <row r="1" spans="1:15" ht="39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7" customHeight="1" x14ac:dyDescent="0.25">
      <c r="A2" s="1" t="s">
        <v>1</v>
      </c>
      <c r="B2" s="28" t="s">
        <v>43</v>
      </c>
      <c r="C2" s="28"/>
      <c r="D2" s="28"/>
      <c r="E2" s="1" t="s">
        <v>2</v>
      </c>
      <c r="F2" s="28" t="s">
        <v>23</v>
      </c>
      <c r="G2" s="28"/>
      <c r="H2" s="2"/>
      <c r="I2" s="2"/>
      <c r="J2" s="2"/>
      <c r="K2" s="2"/>
      <c r="L2" s="2"/>
      <c r="M2" s="2"/>
      <c r="N2" s="1" t="s">
        <v>3</v>
      </c>
      <c r="O2" s="3" t="s">
        <v>19</v>
      </c>
    </row>
    <row r="3" spans="1:15" x14ac:dyDescent="0.25">
      <c r="A3" s="29" t="s">
        <v>4</v>
      </c>
      <c r="B3" s="29"/>
      <c r="C3" s="29"/>
      <c r="D3" s="30">
        <v>45590</v>
      </c>
      <c r="E3" s="30"/>
      <c r="F3" s="2"/>
      <c r="G3" s="2"/>
      <c r="H3" s="2"/>
      <c r="I3" s="2"/>
      <c r="J3" s="2"/>
      <c r="K3" s="2"/>
      <c r="L3" s="2"/>
      <c r="M3" s="2"/>
      <c r="N3" s="2"/>
      <c r="O3" s="4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3" t="s">
        <v>5</v>
      </c>
      <c r="B5" s="23" t="s">
        <v>6</v>
      </c>
      <c r="C5" s="23" t="s">
        <v>7</v>
      </c>
      <c r="D5" s="23" t="s">
        <v>8</v>
      </c>
      <c r="E5" s="23" t="s">
        <v>3</v>
      </c>
      <c r="F5" s="23" t="s">
        <v>9</v>
      </c>
      <c r="G5" s="23" t="s">
        <v>1</v>
      </c>
      <c r="H5" s="31" t="s">
        <v>10</v>
      </c>
      <c r="I5" s="31"/>
      <c r="J5" s="31"/>
      <c r="K5" s="31"/>
      <c r="L5" s="19" t="s">
        <v>11</v>
      </c>
      <c r="M5" s="19" t="s">
        <v>12</v>
      </c>
      <c r="N5" s="19" t="s">
        <v>13</v>
      </c>
      <c r="O5" s="19" t="s">
        <v>14</v>
      </c>
    </row>
    <row r="6" spans="1:15" x14ac:dyDescent="0.25">
      <c r="A6" s="23"/>
      <c r="B6" s="23"/>
      <c r="C6" s="23"/>
      <c r="D6" s="23"/>
      <c r="E6" s="23"/>
      <c r="F6" s="23"/>
      <c r="G6" s="23"/>
      <c r="H6" s="24" t="s">
        <v>36</v>
      </c>
      <c r="I6" s="25"/>
      <c r="J6" s="26"/>
      <c r="K6" s="16" t="s">
        <v>35</v>
      </c>
      <c r="L6" s="20"/>
      <c r="M6" s="20"/>
      <c r="N6" s="20"/>
      <c r="O6" s="20"/>
    </row>
    <row r="7" spans="1:15" ht="57" x14ac:dyDescent="0.25">
      <c r="A7" s="23"/>
      <c r="B7" s="23"/>
      <c r="C7" s="23"/>
      <c r="D7" s="23"/>
      <c r="E7" s="23"/>
      <c r="F7" s="23"/>
      <c r="G7" s="23"/>
      <c r="H7" s="16" t="s">
        <v>28</v>
      </c>
      <c r="I7" s="16" t="s">
        <v>29</v>
      </c>
      <c r="J7" s="16" t="s">
        <v>30</v>
      </c>
      <c r="K7" s="16" t="s">
        <v>31</v>
      </c>
      <c r="L7" s="21"/>
      <c r="M7" s="21"/>
      <c r="N7" s="21"/>
      <c r="O7" s="21"/>
    </row>
    <row r="8" spans="1:15" ht="29.25" x14ac:dyDescent="0.25">
      <c r="A8" s="6">
        <v>1</v>
      </c>
      <c r="B8" s="6" t="s">
        <v>38</v>
      </c>
      <c r="C8" s="6" t="s">
        <v>37</v>
      </c>
      <c r="D8" s="7" t="s">
        <v>46</v>
      </c>
      <c r="E8" s="5">
        <v>7</v>
      </c>
      <c r="F8" s="18" t="s">
        <v>42</v>
      </c>
      <c r="G8" s="18" t="s">
        <v>43</v>
      </c>
      <c r="H8" s="11">
        <v>3</v>
      </c>
      <c r="I8" s="11">
        <v>15</v>
      </c>
      <c r="J8" s="11">
        <v>20</v>
      </c>
      <c r="K8" s="11">
        <v>12</v>
      </c>
      <c r="L8" s="12">
        <f t="shared" ref="L8:L10" si="0">SUM(H8:K8)</f>
        <v>50</v>
      </c>
      <c r="M8" s="13">
        <v>75</v>
      </c>
      <c r="N8" s="14">
        <f>100*L8/M8</f>
        <v>66.666666666666671</v>
      </c>
      <c r="O8" s="15" t="s">
        <v>44</v>
      </c>
    </row>
    <row r="9" spans="1:15" ht="29.25" x14ac:dyDescent="0.25">
      <c r="A9" s="6">
        <v>2</v>
      </c>
      <c r="B9" s="6" t="s">
        <v>41</v>
      </c>
      <c r="C9" s="6" t="s">
        <v>39</v>
      </c>
      <c r="D9" s="7" t="s">
        <v>47</v>
      </c>
      <c r="E9" s="5">
        <v>7</v>
      </c>
      <c r="F9" s="18" t="s">
        <v>42</v>
      </c>
      <c r="G9" s="18" t="s">
        <v>43</v>
      </c>
      <c r="H9" s="11">
        <v>3</v>
      </c>
      <c r="I9" s="11">
        <v>14</v>
      </c>
      <c r="J9" s="11">
        <v>18</v>
      </c>
      <c r="K9" s="11">
        <v>8</v>
      </c>
      <c r="L9" s="12">
        <f t="shared" si="0"/>
        <v>43</v>
      </c>
      <c r="M9" s="13">
        <v>75</v>
      </c>
      <c r="N9" s="14">
        <f t="shared" ref="N9:N10" si="1">100*L9/M9</f>
        <v>57.333333333333336</v>
      </c>
      <c r="O9" s="15" t="s">
        <v>45</v>
      </c>
    </row>
    <row r="10" spans="1:15" x14ac:dyDescent="0.25">
      <c r="A10" s="6">
        <v>3</v>
      </c>
      <c r="B10" s="6" t="s">
        <v>68</v>
      </c>
      <c r="C10" s="6" t="s">
        <v>69</v>
      </c>
      <c r="D10" s="7" t="s">
        <v>70</v>
      </c>
      <c r="E10" s="5">
        <v>7</v>
      </c>
      <c r="F10" s="11" t="s">
        <v>56</v>
      </c>
      <c r="G10" s="11" t="s">
        <v>43</v>
      </c>
      <c r="H10" s="11">
        <v>7</v>
      </c>
      <c r="I10" s="11">
        <v>17</v>
      </c>
      <c r="J10" s="11">
        <v>30</v>
      </c>
      <c r="K10" s="11">
        <v>13</v>
      </c>
      <c r="L10" s="12">
        <f t="shared" si="0"/>
        <v>67</v>
      </c>
      <c r="M10" s="13">
        <v>75</v>
      </c>
      <c r="N10" s="14">
        <f t="shared" si="1"/>
        <v>89.333333333333329</v>
      </c>
      <c r="O10" s="15" t="s">
        <v>44</v>
      </c>
    </row>
    <row r="11" spans="1:15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8"/>
      <c r="M11" s="8"/>
      <c r="N11" s="8"/>
      <c r="O11" s="8"/>
    </row>
    <row r="12" spans="1:15" x14ac:dyDescent="0.25">
      <c r="A12" s="8"/>
      <c r="B12" s="8"/>
      <c r="C12" s="8"/>
      <c r="D12" s="8"/>
      <c r="E12" s="8"/>
      <c r="F12" s="8"/>
      <c r="G12" s="8"/>
      <c r="H12" s="9"/>
      <c r="I12" s="9"/>
      <c r="J12" s="9"/>
      <c r="K12" s="9"/>
      <c r="L12" s="8"/>
      <c r="M12" s="8"/>
      <c r="N12" s="8"/>
      <c r="O12" s="8"/>
    </row>
    <row r="13" spans="1:15" x14ac:dyDescent="0.25">
      <c r="A13" s="10"/>
      <c r="B13" s="22" t="s">
        <v>16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0"/>
      <c r="N13" s="10"/>
      <c r="O13" s="10"/>
    </row>
    <row r="14" spans="1:15" x14ac:dyDescent="0.25">
      <c r="A14" s="1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/>
      <c r="N14" s="10"/>
      <c r="O14" s="10"/>
    </row>
    <row r="15" spans="1:15" x14ac:dyDescent="0.25">
      <c r="A15" s="10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0"/>
      <c r="N15" s="10"/>
      <c r="O15" s="10"/>
    </row>
    <row r="16" spans="1:15" x14ac:dyDescent="0.25">
      <c r="A16" s="10"/>
      <c r="B16" s="22" t="s">
        <v>15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/>
      <c r="N16" s="10"/>
      <c r="O16" s="10"/>
    </row>
    <row r="17" spans="1:15" x14ac:dyDescent="0.25">
      <c r="A17" s="1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0"/>
      <c r="O17" s="10"/>
    </row>
    <row r="18" spans="1:15" x14ac:dyDescent="0.25">
      <c r="A18" s="10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0"/>
      <c r="O18" s="10"/>
    </row>
    <row r="19" spans="1:15" x14ac:dyDescent="0.25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0"/>
      <c r="O19" s="10"/>
    </row>
    <row r="20" spans="1:15" x14ac:dyDescent="0.25">
      <c r="A20" s="1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0"/>
      <c r="O20" s="10"/>
    </row>
    <row r="21" spans="1:15" x14ac:dyDescent="0.25">
      <c r="A21" s="1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0"/>
      <c r="O21" s="10"/>
    </row>
    <row r="22" spans="1:15" ht="29.25" customHeight="1" x14ac:dyDescent="0.25">
      <c r="A22" s="1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0"/>
      <c r="N22" s="10"/>
      <c r="O22" s="10"/>
    </row>
    <row r="23" spans="1: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</sheetData>
  <sheetProtection formatCells="0" formatRows="0" insertRows="0" deleteRows="0" sort="0" autoFilter="0" pivotTables="0"/>
  <mergeCells count="20">
    <mergeCell ref="O5:O7"/>
    <mergeCell ref="B13:L15"/>
    <mergeCell ref="B16:L22"/>
    <mergeCell ref="H6:J6"/>
    <mergeCell ref="F5:F7"/>
    <mergeCell ref="G5:G7"/>
    <mergeCell ref="H5:K5"/>
    <mergeCell ref="L5:L7"/>
    <mergeCell ref="M5:M7"/>
    <mergeCell ref="N5:N7"/>
    <mergeCell ref="A1:O1"/>
    <mergeCell ref="B2:D2"/>
    <mergeCell ref="F2:G2"/>
    <mergeCell ref="A3:C3"/>
    <mergeCell ref="D3:E3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D1" workbookViewId="0">
      <selection activeCell="A12" sqref="A12:XFD27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8" width="15.140625" customWidth="1"/>
    <col min="9" max="9" width="13" customWidth="1"/>
    <col min="10" max="10" width="15.42578125" customWidth="1"/>
    <col min="11" max="11" width="13.140625" customWidth="1"/>
    <col min="14" max="14" width="9.5703125" customWidth="1"/>
    <col min="15" max="15" width="23.42578125" customWidth="1"/>
  </cols>
  <sheetData>
    <row r="1" spans="1:15" ht="39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7" customHeight="1" x14ac:dyDescent="0.25">
      <c r="A2" s="1" t="s">
        <v>1</v>
      </c>
      <c r="B2" s="28" t="s">
        <v>43</v>
      </c>
      <c r="C2" s="28"/>
      <c r="D2" s="28"/>
      <c r="E2" s="1" t="s">
        <v>2</v>
      </c>
      <c r="F2" s="28" t="s">
        <v>23</v>
      </c>
      <c r="G2" s="28"/>
      <c r="H2" s="2"/>
      <c r="I2" s="2"/>
      <c r="J2" s="2"/>
      <c r="K2" s="2"/>
      <c r="L2" s="2"/>
      <c r="M2" s="2"/>
      <c r="N2" s="1" t="s">
        <v>3</v>
      </c>
      <c r="O2" s="3" t="s">
        <v>20</v>
      </c>
    </row>
    <row r="3" spans="1:15" x14ac:dyDescent="0.25">
      <c r="A3" s="29" t="s">
        <v>4</v>
      </c>
      <c r="B3" s="29"/>
      <c r="C3" s="29"/>
      <c r="D3" s="30">
        <v>45590</v>
      </c>
      <c r="E3" s="30"/>
      <c r="F3" s="2"/>
      <c r="G3" s="2"/>
      <c r="H3" s="2"/>
      <c r="I3" s="2"/>
      <c r="J3" s="2"/>
      <c r="K3" s="2"/>
      <c r="L3" s="2"/>
      <c r="M3" s="2"/>
      <c r="N3" s="2"/>
      <c r="O3" s="4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3" t="s">
        <v>5</v>
      </c>
      <c r="B5" s="23" t="s">
        <v>6</v>
      </c>
      <c r="C5" s="23" t="s">
        <v>7</v>
      </c>
      <c r="D5" s="23" t="s">
        <v>8</v>
      </c>
      <c r="E5" s="23" t="s">
        <v>3</v>
      </c>
      <c r="F5" s="23" t="s">
        <v>9</v>
      </c>
      <c r="G5" s="23" t="s">
        <v>1</v>
      </c>
      <c r="H5" s="31" t="s">
        <v>10</v>
      </c>
      <c r="I5" s="31"/>
      <c r="J5" s="31"/>
      <c r="K5" s="31"/>
      <c r="L5" s="19" t="s">
        <v>11</v>
      </c>
      <c r="M5" s="19" t="s">
        <v>12</v>
      </c>
      <c r="N5" s="19" t="s">
        <v>13</v>
      </c>
      <c r="O5" s="19" t="s">
        <v>14</v>
      </c>
    </row>
    <row r="6" spans="1:15" x14ac:dyDescent="0.25">
      <c r="A6" s="23"/>
      <c r="B6" s="23"/>
      <c r="C6" s="23"/>
      <c r="D6" s="23"/>
      <c r="E6" s="23"/>
      <c r="F6" s="23"/>
      <c r="G6" s="23"/>
      <c r="H6" s="24" t="s">
        <v>36</v>
      </c>
      <c r="I6" s="25"/>
      <c r="J6" s="26"/>
      <c r="K6" s="16" t="s">
        <v>35</v>
      </c>
      <c r="L6" s="20"/>
      <c r="M6" s="20"/>
      <c r="N6" s="20"/>
      <c r="O6" s="20"/>
    </row>
    <row r="7" spans="1:15" ht="57" x14ac:dyDescent="0.25">
      <c r="A7" s="23"/>
      <c r="B7" s="23"/>
      <c r="C7" s="23"/>
      <c r="D7" s="23"/>
      <c r="E7" s="23"/>
      <c r="F7" s="23"/>
      <c r="G7" s="23"/>
      <c r="H7" s="16" t="s">
        <v>28</v>
      </c>
      <c r="I7" s="16" t="s">
        <v>29</v>
      </c>
      <c r="J7" s="16" t="s">
        <v>30</v>
      </c>
      <c r="K7" s="16" t="s">
        <v>31</v>
      </c>
      <c r="L7" s="21"/>
      <c r="M7" s="21"/>
      <c r="N7" s="21"/>
      <c r="O7" s="21"/>
    </row>
    <row r="8" spans="1:15" x14ac:dyDescent="0.25">
      <c r="A8" s="6">
        <v>1</v>
      </c>
      <c r="B8" s="6" t="s">
        <v>71</v>
      </c>
      <c r="C8" s="6" t="s">
        <v>72</v>
      </c>
      <c r="D8" s="7" t="s">
        <v>73</v>
      </c>
      <c r="E8" s="5">
        <v>8</v>
      </c>
      <c r="F8" s="11" t="s">
        <v>56</v>
      </c>
      <c r="G8" s="11" t="s">
        <v>43</v>
      </c>
      <c r="H8" s="11">
        <v>7</v>
      </c>
      <c r="I8" s="11">
        <v>18</v>
      </c>
      <c r="J8" s="11">
        <v>32</v>
      </c>
      <c r="K8" s="11">
        <v>12</v>
      </c>
      <c r="L8" s="12">
        <f t="shared" ref="L8:L11" si="0">SUM(H8:K8)</f>
        <v>69</v>
      </c>
      <c r="M8" s="13">
        <v>75</v>
      </c>
      <c r="N8" s="14">
        <f>100*L8/M8</f>
        <v>92</v>
      </c>
      <c r="O8" s="15" t="s">
        <v>44</v>
      </c>
    </row>
    <row r="9" spans="1:15" x14ac:dyDescent="0.25">
      <c r="A9" s="6">
        <v>2</v>
      </c>
      <c r="B9" s="6" t="s">
        <v>74</v>
      </c>
      <c r="C9" s="6" t="s">
        <v>75</v>
      </c>
      <c r="D9" s="7" t="s">
        <v>76</v>
      </c>
      <c r="E9" s="5">
        <v>8</v>
      </c>
      <c r="F9" s="11" t="s">
        <v>56</v>
      </c>
      <c r="G9" s="11" t="s">
        <v>43</v>
      </c>
      <c r="H9" s="11">
        <v>7</v>
      </c>
      <c r="I9" s="11">
        <v>17</v>
      </c>
      <c r="J9" s="11">
        <v>28</v>
      </c>
      <c r="K9" s="11">
        <v>9</v>
      </c>
      <c r="L9" s="12">
        <f t="shared" si="0"/>
        <v>61</v>
      </c>
      <c r="M9" s="13">
        <v>75</v>
      </c>
      <c r="N9" s="14">
        <f t="shared" ref="N9:N11" si="1">100*L9/M9</f>
        <v>81.333333333333329</v>
      </c>
      <c r="O9" s="15" t="s">
        <v>45</v>
      </c>
    </row>
    <row r="10" spans="1:15" x14ac:dyDescent="0.25">
      <c r="A10" s="6">
        <v>3</v>
      </c>
      <c r="B10" s="6" t="s">
        <v>77</v>
      </c>
      <c r="C10" s="6" t="s">
        <v>78</v>
      </c>
      <c r="D10" s="7" t="s">
        <v>79</v>
      </c>
      <c r="E10" s="5">
        <v>8</v>
      </c>
      <c r="F10" s="11" t="s">
        <v>56</v>
      </c>
      <c r="G10" s="11" t="s">
        <v>43</v>
      </c>
      <c r="H10" s="11">
        <v>7</v>
      </c>
      <c r="I10" s="11">
        <v>18</v>
      </c>
      <c r="J10" s="11">
        <v>30</v>
      </c>
      <c r="K10" s="11">
        <v>13</v>
      </c>
      <c r="L10" s="12">
        <f t="shared" si="0"/>
        <v>68</v>
      </c>
      <c r="M10" s="13">
        <v>75</v>
      </c>
      <c r="N10" s="14">
        <f t="shared" si="1"/>
        <v>90.666666666666671</v>
      </c>
      <c r="O10" s="15" t="s">
        <v>45</v>
      </c>
    </row>
    <row r="11" spans="1:15" x14ac:dyDescent="0.25">
      <c r="A11" s="6">
        <v>4</v>
      </c>
      <c r="B11" s="6" t="s">
        <v>80</v>
      </c>
      <c r="C11" s="6" t="s">
        <v>81</v>
      </c>
      <c r="D11" s="7" t="s">
        <v>82</v>
      </c>
      <c r="E11" s="5">
        <v>8</v>
      </c>
      <c r="F11" s="11" t="s">
        <v>56</v>
      </c>
      <c r="G11" s="11" t="s">
        <v>43</v>
      </c>
      <c r="H11" s="11">
        <v>7</v>
      </c>
      <c r="I11" s="11">
        <v>11</v>
      </c>
      <c r="J11" s="11">
        <v>26</v>
      </c>
      <c r="K11" s="11">
        <v>9</v>
      </c>
      <c r="L11" s="12">
        <f t="shared" si="0"/>
        <v>53</v>
      </c>
      <c r="M11" s="13">
        <v>75</v>
      </c>
      <c r="N11" s="14">
        <f t="shared" si="1"/>
        <v>70.666666666666671</v>
      </c>
      <c r="O11" s="15" t="s">
        <v>45</v>
      </c>
    </row>
    <row r="12" spans="1:15" x14ac:dyDescent="0.25">
      <c r="A12" s="8"/>
      <c r="B12" s="8"/>
      <c r="C12" s="8"/>
      <c r="D12" s="8"/>
      <c r="E12" s="8"/>
      <c r="F12" s="8"/>
      <c r="G12" s="8"/>
      <c r="H12" s="9"/>
      <c r="I12" s="9"/>
      <c r="J12" s="9"/>
      <c r="K12" s="9"/>
      <c r="L12" s="8"/>
      <c r="M12" s="8"/>
      <c r="N12" s="8"/>
      <c r="O12" s="8"/>
    </row>
    <row r="13" spans="1:15" x14ac:dyDescent="0.25">
      <c r="A13" s="8"/>
      <c r="B13" s="8"/>
      <c r="C13" s="8"/>
      <c r="D13" s="8"/>
      <c r="E13" s="8"/>
      <c r="F13" s="8"/>
      <c r="G13" s="8"/>
      <c r="H13" s="9"/>
      <c r="I13" s="9"/>
      <c r="J13" s="9"/>
      <c r="K13" s="9"/>
      <c r="L13" s="8"/>
      <c r="M13" s="8"/>
      <c r="N13" s="8"/>
      <c r="O13" s="8"/>
    </row>
    <row r="14" spans="1:15" x14ac:dyDescent="0.25">
      <c r="A14" s="10"/>
      <c r="B14" s="22" t="s">
        <v>16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/>
      <c r="N14" s="10"/>
      <c r="O14" s="10"/>
    </row>
    <row r="15" spans="1:15" x14ac:dyDescent="0.25">
      <c r="A15" s="10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0"/>
      <c r="N15" s="10"/>
      <c r="O15" s="10"/>
    </row>
    <row r="16" spans="1:15" x14ac:dyDescent="0.25">
      <c r="A16" s="10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/>
      <c r="N16" s="10"/>
      <c r="O16" s="10"/>
    </row>
    <row r="17" spans="1:15" x14ac:dyDescent="0.25">
      <c r="A17" s="10"/>
      <c r="B17" s="22" t="s">
        <v>15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0"/>
      <c r="O17" s="10"/>
    </row>
    <row r="18" spans="1:15" x14ac:dyDescent="0.25">
      <c r="A18" s="10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0"/>
      <c r="O18" s="10"/>
    </row>
    <row r="19" spans="1:15" x14ac:dyDescent="0.25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0"/>
      <c r="O19" s="10"/>
    </row>
    <row r="20" spans="1:15" x14ac:dyDescent="0.25">
      <c r="A20" s="1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0"/>
      <c r="O20" s="10"/>
    </row>
    <row r="21" spans="1:15" x14ac:dyDescent="0.25">
      <c r="A21" s="1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0"/>
      <c r="O21" s="10"/>
    </row>
    <row r="22" spans="1:15" x14ac:dyDescent="0.25">
      <c r="A22" s="1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0"/>
      <c r="N22" s="10"/>
      <c r="O22" s="10"/>
    </row>
    <row r="23" spans="1:15" ht="29.25" customHeight="1" x14ac:dyDescent="0.25">
      <c r="A23" s="10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0"/>
      <c r="N23" s="10"/>
      <c r="O23" s="10"/>
    </row>
    <row r="24" spans="1: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</sheetData>
  <sheetProtection formatCells="0" formatRows="0" insertRows="0" deleteRows="0" sort="0" autoFilter="0" pivotTables="0"/>
  <mergeCells count="20">
    <mergeCell ref="O5:O7"/>
    <mergeCell ref="B14:L16"/>
    <mergeCell ref="B17:L23"/>
    <mergeCell ref="H6:J6"/>
    <mergeCell ref="F5:F7"/>
    <mergeCell ref="G5:G7"/>
    <mergeCell ref="H5:K5"/>
    <mergeCell ref="L5:L7"/>
    <mergeCell ref="M5:M7"/>
    <mergeCell ref="N5:N7"/>
    <mergeCell ref="A1:O1"/>
    <mergeCell ref="B2:D2"/>
    <mergeCell ref="F2:G2"/>
    <mergeCell ref="A3:C3"/>
    <mergeCell ref="D3:E3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D1" workbookViewId="0">
      <selection activeCell="N15" sqref="N15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8" width="15.140625" customWidth="1"/>
    <col min="9" max="9" width="13" customWidth="1"/>
    <col min="10" max="10" width="13.42578125" customWidth="1"/>
    <col min="11" max="11" width="16.5703125" customWidth="1"/>
    <col min="14" max="14" width="9.5703125" customWidth="1"/>
    <col min="15" max="15" width="23.42578125" customWidth="1"/>
  </cols>
  <sheetData>
    <row r="1" spans="1:15" ht="39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7" customHeight="1" x14ac:dyDescent="0.25">
      <c r="A2" s="1" t="s">
        <v>1</v>
      </c>
      <c r="B2" s="28" t="s">
        <v>43</v>
      </c>
      <c r="C2" s="28"/>
      <c r="D2" s="28"/>
      <c r="E2" s="1" t="s">
        <v>2</v>
      </c>
      <c r="F2" s="28" t="s">
        <v>23</v>
      </c>
      <c r="G2" s="28"/>
      <c r="H2" s="2"/>
      <c r="I2" s="2"/>
      <c r="J2" s="2"/>
      <c r="K2" s="2"/>
      <c r="L2" s="2"/>
      <c r="M2" s="2"/>
      <c r="N2" s="1" t="s">
        <v>3</v>
      </c>
      <c r="O2" s="3" t="s">
        <v>21</v>
      </c>
    </row>
    <row r="3" spans="1:15" x14ac:dyDescent="0.25">
      <c r="A3" s="29" t="s">
        <v>4</v>
      </c>
      <c r="B3" s="29"/>
      <c r="C3" s="29"/>
      <c r="D3" s="30">
        <v>45590</v>
      </c>
      <c r="E3" s="30"/>
      <c r="F3" s="2"/>
      <c r="G3" s="2"/>
      <c r="H3" s="2"/>
      <c r="I3" s="2"/>
      <c r="J3" s="2"/>
      <c r="K3" s="2"/>
      <c r="L3" s="2"/>
      <c r="M3" s="2"/>
      <c r="N3" s="2"/>
      <c r="O3" s="4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3" t="s">
        <v>5</v>
      </c>
      <c r="B5" s="23" t="s">
        <v>6</v>
      </c>
      <c r="C5" s="23" t="s">
        <v>7</v>
      </c>
      <c r="D5" s="23" t="s">
        <v>8</v>
      </c>
      <c r="E5" s="23" t="s">
        <v>3</v>
      </c>
      <c r="F5" s="23" t="s">
        <v>9</v>
      </c>
      <c r="G5" s="23" t="s">
        <v>1</v>
      </c>
      <c r="H5" s="31" t="s">
        <v>10</v>
      </c>
      <c r="I5" s="31"/>
      <c r="J5" s="31"/>
      <c r="K5" s="31"/>
      <c r="L5" s="19" t="s">
        <v>11</v>
      </c>
      <c r="M5" s="19" t="s">
        <v>12</v>
      </c>
      <c r="N5" s="19" t="s">
        <v>13</v>
      </c>
      <c r="O5" s="19" t="s">
        <v>14</v>
      </c>
    </row>
    <row r="6" spans="1:15" x14ac:dyDescent="0.25">
      <c r="A6" s="23"/>
      <c r="B6" s="23"/>
      <c r="C6" s="23"/>
      <c r="D6" s="23"/>
      <c r="E6" s="23"/>
      <c r="F6" s="23"/>
      <c r="G6" s="23"/>
      <c r="H6" s="24" t="s">
        <v>36</v>
      </c>
      <c r="I6" s="25"/>
      <c r="J6" s="26"/>
      <c r="K6" s="16" t="s">
        <v>35</v>
      </c>
      <c r="L6" s="20"/>
      <c r="M6" s="20"/>
      <c r="N6" s="20"/>
      <c r="O6" s="20"/>
    </row>
    <row r="7" spans="1:15" ht="42.75" x14ac:dyDescent="0.25">
      <c r="A7" s="23"/>
      <c r="B7" s="23"/>
      <c r="C7" s="23"/>
      <c r="D7" s="23"/>
      <c r="E7" s="23"/>
      <c r="F7" s="23"/>
      <c r="G7" s="23"/>
      <c r="H7" s="16" t="s">
        <v>32</v>
      </c>
      <c r="I7" s="16" t="s">
        <v>25</v>
      </c>
      <c r="J7" s="16" t="s">
        <v>33</v>
      </c>
      <c r="K7" s="16" t="s">
        <v>34</v>
      </c>
      <c r="L7" s="21"/>
      <c r="M7" s="21"/>
      <c r="N7" s="21"/>
      <c r="O7" s="21"/>
    </row>
    <row r="8" spans="1:15" x14ac:dyDescent="0.25">
      <c r="A8" s="6">
        <v>1</v>
      </c>
      <c r="B8" s="6" t="s">
        <v>83</v>
      </c>
      <c r="C8" s="6" t="s">
        <v>84</v>
      </c>
      <c r="D8" s="7" t="s">
        <v>85</v>
      </c>
      <c r="E8" s="5">
        <v>9</v>
      </c>
      <c r="F8" s="11" t="s">
        <v>56</v>
      </c>
      <c r="G8" s="11" t="s">
        <v>43</v>
      </c>
      <c r="H8" s="11">
        <v>12</v>
      </c>
      <c r="I8" s="11">
        <v>10</v>
      </c>
      <c r="J8" s="11">
        <v>18</v>
      </c>
      <c r="K8" s="11">
        <v>9</v>
      </c>
      <c r="L8" s="12">
        <f t="shared" ref="L8:L9" si="0">SUM(H8:K8)</f>
        <v>49</v>
      </c>
      <c r="M8" s="13">
        <v>71</v>
      </c>
      <c r="N8" s="14">
        <f>100*L8/M8</f>
        <v>69.014084507042256</v>
      </c>
      <c r="O8" s="15" t="s">
        <v>89</v>
      </c>
    </row>
    <row r="9" spans="1:15" x14ac:dyDescent="0.25">
      <c r="A9" s="6">
        <v>2</v>
      </c>
      <c r="B9" s="6" t="s">
        <v>86</v>
      </c>
      <c r="C9" s="6" t="s">
        <v>87</v>
      </c>
      <c r="D9" s="7" t="s">
        <v>85</v>
      </c>
      <c r="E9" s="5">
        <v>9</v>
      </c>
      <c r="F9" s="11" t="s">
        <v>56</v>
      </c>
      <c r="G9" s="11" t="s">
        <v>43</v>
      </c>
      <c r="H9" s="11">
        <v>11</v>
      </c>
      <c r="I9" s="11">
        <v>8</v>
      </c>
      <c r="J9" s="11">
        <v>13</v>
      </c>
      <c r="K9" s="11">
        <v>8</v>
      </c>
      <c r="L9" s="12">
        <f t="shared" si="0"/>
        <v>40</v>
      </c>
      <c r="M9" s="13">
        <v>71</v>
      </c>
      <c r="N9" s="14">
        <f t="shared" ref="N9" si="1">100*L9/M9</f>
        <v>56.338028169014088</v>
      </c>
      <c r="O9" s="15" t="s">
        <v>89</v>
      </c>
    </row>
    <row r="10" spans="1:15" x14ac:dyDescent="0.25">
      <c r="A10" s="8"/>
      <c r="B10" s="8"/>
      <c r="C10" s="8"/>
      <c r="D10" s="8"/>
      <c r="E10" s="8"/>
      <c r="F10" s="8"/>
      <c r="G10" s="8"/>
      <c r="H10" s="9"/>
      <c r="I10" s="9"/>
      <c r="J10" s="9"/>
      <c r="K10" s="9"/>
      <c r="L10" s="8"/>
      <c r="M10" s="8"/>
      <c r="N10" s="8"/>
      <c r="O10" s="8"/>
    </row>
    <row r="11" spans="1:15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8"/>
      <c r="M11" s="8"/>
      <c r="N11" s="8"/>
      <c r="O11" s="8"/>
    </row>
    <row r="12" spans="1:15" x14ac:dyDescent="0.25">
      <c r="A12" s="10"/>
      <c r="B12" s="22" t="s">
        <v>16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0"/>
      <c r="N12" s="10"/>
      <c r="O12" s="10"/>
    </row>
    <row r="13" spans="1:15" x14ac:dyDescent="0.25">
      <c r="A13" s="1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0"/>
      <c r="N13" s="10"/>
      <c r="O13" s="10"/>
    </row>
    <row r="14" spans="1:15" x14ac:dyDescent="0.25">
      <c r="A14" s="1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/>
      <c r="N14" s="10"/>
      <c r="O14" s="10"/>
    </row>
    <row r="15" spans="1:15" x14ac:dyDescent="0.25">
      <c r="A15" s="10"/>
      <c r="B15" s="22" t="s">
        <v>15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0"/>
      <c r="N15" s="10"/>
      <c r="O15" s="10"/>
    </row>
    <row r="16" spans="1:15" x14ac:dyDescent="0.25">
      <c r="A16" s="10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/>
      <c r="N16" s="10"/>
      <c r="O16" s="10"/>
    </row>
    <row r="17" spans="1:15" x14ac:dyDescent="0.25">
      <c r="A17" s="1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0"/>
      <c r="O17" s="10"/>
    </row>
    <row r="18" spans="1:15" x14ac:dyDescent="0.25">
      <c r="A18" s="10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0"/>
      <c r="O18" s="10"/>
    </row>
    <row r="19" spans="1:15" x14ac:dyDescent="0.25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0"/>
      <c r="O19" s="10"/>
    </row>
    <row r="20" spans="1:15" x14ac:dyDescent="0.25">
      <c r="A20" s="1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0"/>
      <c r="O20" s="10"/>
    </row>
    <row r="21" spans="1:15" ht="29.25" customHeight="1" x14ac:dyDescent="0.25">
      <c r="A21" s="1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0"/>
      <c r="O21" s="10"/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</sheetData>
  <sheetProtection formatCells="0" formatRows="0" insertRows="0" deleteRows="0" sort="0" autoFilter="0" pivotTables="0"/>
  <mergeCells count="20">
    <mergeCell ref="O5:O7"/>
    <mergeCell ref="B12:L14"/>
    <mergeCell ref="B15:L21"/>
    <mergeCell ref="H6:J6"/>
    <mergeCell ref="F5:F7"/>
    <mergeCell ref="G5:G7"/>
    <mergeCell ref="H5:K5"/>
    <mergeCell ref="L5:L7"/>
    <mergeCell ref="M5:M7"/>
    <mergeCell ref="N5:N7"/>
    <mergeCell ref="A1:O1"/>
    <mergeCell ref="B2:D2"/>
    <mergeCell ref="F2:G2"/>
    <mergeCell ref="A3:C3"/>
    <mergeCell ref="D3:E3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D4" workbookViewId="0">
      <selection activeCell="B15" sqref="B15:L21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8" width="15.140625" customWidth="1"/>
    <col min="9" max="9" width="13" customWidth="1"/>
    <col min="10" max="10" width="13.42578125" customWidth="1"/>
    <col min="11" max="11" width="16.5703125" customWidth="1"/>
    <col min="14" max="14" width="9.5703125" customWidth="1"/>
    <col min="15" max="15" width="23.42578125" customWidth="1"/>
  </cols>
  <sheetData>
    <row r="1" spans="1:15" ht="39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7" customHeight="1" x14ac:dyDescent="0.25">
      <c r="A2" s="1" t="s">
        <v>1</v>
      </c>
      <c r="B2" s="28" t="s">
        <v>43</v>
      </c>
      <c r="C2" s="28"/>
      <c r="D2" s="28"/>
      <c r="E2" s="1" t="s">
        <v>2</v>
      </c>
      <c r="F2" s="28" t="s">
        <v>23</v>
      </c>
      <c r="G2" s="28"/>
      <c r="H2" s="2"/>
      <c r="I2" s="2"/>
      <c r="J2" s="2"/>
      <c r="K2" s="2"/>
      <c r="L2" s="2"/>
      <c r="M2" s="2"/>
      <c r="N2" s="1" t="s">
        <v>3</v>
      </c>
      <c r="O2" s="3" t="s">
        <v>22</v>
      </c>
    </row>
    <row r="3" spans="1:15" x14ac:dyDescent="0.25">
      <c r="A3" s="29" t="s">
        <v>4</v>
      </c>
      <c r="B3" s="29"/>
      <c r="C3" s="29"/>
      <c r="D3" s="30">
        <v>45590</v>
      </c>
      <c r="E3" s="30"/>
      <c r="F3" s="2"/>
      <c r="G3" s="2"/>
      <c r="H3" s="2"/>
      <c r="I3" s="2"/>
      <c r="J3" s="2"/>
      <c r="K3" s="2"/>
      <c r="L3" s="2"/>
      <c r="M3" s="2"/>
      <c r="N3" s="2"/>
      <c r="O3" s="4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3" t="s">
        <v>5</v>
      </c>
      <c r="B5" s="23" t="s">
        <v>6</v>
      </c>
      <c r="C5" s="23" t="s">
        <v>7</v>
      </c>
      <c r="D5" s="23" t="s">
        <v>8</v>
      </c>
      <c r="E5" s="23" t="s">
        <v>3</v>
      </c>
      <c r="F5" s="23" t="s">
        <v>9</v>
      </c>
      <c r="G5" s="23" t="s">
        <v>1</v>
      </c>
      <c r="H5" s="31" t="s">
        <v>10</v>
      </c>
      <c r="I5" s="31"/>
      <c r="J5" s="31"/>
      <c r="K5" s="31"/>
      <c r="L5" s="19" t="s">
        <v>11</v>
      </c>
      <c r="M5" s="19" t="s">
        <v>12</v>
      </c>
      <c r="N5" s="19" t="s">
        <v>13</v>
      </c>
      <c r="O5" s="19" t="s">
        <v>14</v>
      </c>
    </row>
    <row r="6" spans="1:15" x14ac:dyDescent="0.25">
      <c r="A6" s="23"/>
      <c r="B6" s="23"/>
      <c r="C6" s="23"/>
      <c r="D6" s="23"/>
      <c r="E6" s="23"/>
      <c r="F6" s="23"/>
      <c r="G6" s="23"/>
      <c r="H6" s="24" t="s">
        <v>36</v>
      </c>
      <c r="I6" s="25"/>
      <c r="J6" s="26"/>
      <c r="K6" s="16" t="s">
        <v>35</v>
      </c>
      <c r="L6" s="20"/>
      <c r="M6" s="20"/>
      <c r="N6" s="20"/>
      <c r="O6" s="20"/>
    </row>
    <row r="7" spans="1:15" ht="42.75" x14ac:dyDescent="0.25">
      <c r="A7" s="23"/>
      <c r="B7" s="23"/>
      <c r="C7" s="23"/>
      <c r="D7" s="23"/>
      <c r="E7" s="23"/>
      <c r="F7" s="23"/>
      <c r="G7" s="23"/>
      <c r="H7" s="16" t="s">
        <v>32</v>
      </c>
      <c r="I7" s="16" t="s">
        <v>25</v>
      </c>
      <c r="J7" s="16" t="s">
        <v>33</v>
      </c>
      <c r="K7" s="16" t="s">
        <v>34</v>
      </c>
      <c r="L7" s="21"/>
      <c r="M7" s="21"/>
      <c r="N7" s="21"/>
      <c r="O7" s="21"/>
    </row>
    <row r="8" spans="1:15" x14ac:dyDescent="0.25">
      <c r="A8" s="6">
        <v>1</v>
      </c>
      <c r="B8" s="6" t="s">
        <v>49</v>
      </c>
      <c r="C8" s="6" t="s">
        <v>50</v>
      </c>
      <c r="D8" s="7" t="s">
        <v>48</v>
      </c>
      <c r="E8" s="5">
        <v>10</v>
      </c>
      <c r="F8" s="11" t="s">
        <v>51</v>
      </c>
      <c r="G8" s="11" t="s">
        <v>43</v>
      </c>
      <c r="H8" s="11">
        <v>14</v>
      </c>
      <c r="I8" s="11">
        <v>15</v>
      </c>
      <c r="J8" s="11">
        <v>21</v>
      </c>
      <c r="K8" s="11">
        <v>15</v>
      </c>
      <c r="L8" s="12">
        <f t="shared" ref="L8:L9" si="0">SUM(H8:K8)</f>
        <v>65</v>
      </c>
      <c r="M8" s="13">
        <v>71</v>
      </c>
      <c r="N8" s="14">
        <f>100*L8/M8</f>
        <v>91.549295774647888</v>
      </c>
      <c r="O8" s="15" t="s">
        <v>88</v>
      </c>
    </row>
    <row r="9" spans="1:15" x14ac:dyDescent="0.25">
      <c r="A9" s="6">
        <v>2</v>
      </c>
      <c r="B9" s="6" t="s">
        <v>52</v>
      </c>
      <c r="C9" s="6" t="s">
        <v>53</v>
      </c>
      <c r="D9" s="7" t="s">
        <v>48</v>
      </c>
      <c r="E9" s="5">
        <v>10</v>
      </c>
      <c r="F9" s="11" t="s">
        <v>51</v>
      </c>
      <c r="G9" s="11" t="s">
        <v>43</v>
      </c>
      <c r="H9" s="11">
        <v>13</v>
      </c>
      <c r="I9" s="11">
        <v>15</v>
      </c>
      <c r="J9" s="11">
        <v>20</v>
      </c>
      <c r="K9" s="11">
        <v>14</v>
      </c>
      <c r="L9" s="12">
        <f t="shared" si="0"/>
        <v>62</v>
      </c>
      <c r="M9" s="13">
        <v>71</v>
      </c>
      <c r="N9" s="14">
        <f t="shared" ref="N9" si="1">100*L9/M9</f>
        <v>87.323943661971825</v>
      </c>
      <c r="O9" s="15" t="s">
        <v>88</v>
      </c>
    </row>
    <row r="10" spans="1:15" x14ac:dyDescent="0.25">
      <c r="A10" s="8"/>
      <c r="B10" s="8"/>
      <c r="C10" s="8"/>
      <c r="D10" s="8"/>
      <c r="E10" s="8"/>
      <c r="F10" s="8"/>
      <c r="G10" s="8"/>
      <c r="H10" s="9"/>
      <c r="I10" s="9"/>
      <c r="J10" s="9"/>
      <c r="K10" s="9"/>
      <c r="L10" s="8"/>
      <c r="M10" s="8"/>
      <c r="N10" s="8"/>
      <c r="O10" s="8"/>
    </row>
    <row r="11" spans="1:15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8"/>
      <c r="M11" s="8"/>
      <c r="N11" s="8"/>
      <c r="O11" s="8"/>
    </row>
    <row r="12" spans="1:15" x14ac:dyDescent="0.25">
      <c r="A12" s="10"/>
      <c r="B12" s="22" t="s">
        <v>16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0"/>
      <c r="N12" s="10"/>
      <c r="O12" s="10"/>
    </row>
    <row r="13" spans="1:15" x14ac:dyDescent="0.25">
      <c r="A13" s="1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0"/>
      <c r="N13" s="10"/>
      <c r="O13" s="10"/>
    </row>
    <row r="14" spans="1:15" x14ac:dyDescent="0.25">
      <c r="A14" s="1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/>
      <c r="N14" s="10"/>
      <c r="O14" s="10"/>
    </row>
    <row r="15" spans="1:15" x14ac:dyDescent="0.25">
      <c r="A15" s="10"/>
      <c r="B15" s="22" t="s">
        <v>15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0"/>
      <c r="N15" s="10"/>
      <c r="O15" s="10"/>
    </row>
    <row r="16" spans="1:15" x14ac:dyDescent="0.25">
      <c r="A16" s="10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/>
      <c r="N16" s="10"/>
      <c r="O16" s="10"/>
    </row>
    <row r="17" spans="1:15" x14ac:dyDescent="0.25">
      <c r="A17" s="1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0"/>
      <c r="O17" s="10"/>
    </row>
    <row r="18" spans="1:15" x14ac:dyDescent="0.25">
      <c r="A18" s="10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0"/>
      <c r="O18" s="10"/>
    </row>
    <row r="19" spans="1:15" x14ac:dyDescent="0.25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0"/>
      <c r="O19" s="10"/>
    </row>
    <row r="20" spans="1:15" x14ac:dyDescent="0.25">
      <c r="A20" s="1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0"/>
      <c r="O20" s="10"/>
    </row>
    <row r="21" spans="1:15" ht="29.25" customHeight="1" x14ac:dyDescent="0.25">
      <c r="A21" s="1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0"/>
      <c r="O21" s="10"/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</sheetData>
  <sheetProtection formatCells="0" formatRows="0" insertRows="0" deleteRows="0" sort="0" autoFilter="0" pivotTables="0"/>
  <mergeCells count="20">
    <mergeCell ref="O5:O7"/>
    <mergeCell ref="H6:J6"/>
    <mergeCell ref="B12:L14"/>
    <mergeCell ref="B15:L21"/>
    <mergeCell ref="F5:F7"/>
    <mergeCell ref="G5:G7"/>
    <mergeCell ref="H5:K5"/>
    <mergeCell ref="L5:L7"/>
    <mergeCell ref="M5:M7"/>
    <mergeCell ref="N5:N7"/>
    <mergeCell ref="A1:O1"/>
    <mergeCell ref="B2:D2"/>
    <mergeCell ref="F2:G2"/>
    <mergeCell ref="A3:C3"/>
    <mergeCell ref="D3:E3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кл.</vt:lpstr>
      <vt:lpstr>6 кл.</vt:lpstr>
      <vt:lpstr>7 кл.</vt:lpstr>
      <vt:lpstr>8 кл.</vt:lpstr>
      <vt:lpstr>9 кл.</vt:lpstr>
      <vt:lpstr>10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Завхоз</cp:lastModifiedBy>
  <cp:lastPrinted>2024-10-30T03:17:22Z</cp:lastPrinted>
  <dcterms:created xsi:type="dcterms:W3CDTF">2024-09-20T08:57:48Z</dcterms:created>
  <dcterms:modified xsi:type="dcterms:W3CDTF">2024-10-30T03:17:45Z</dcterms:modified>
</cp:coreProperties>
</file>